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35" windowWidth="16155" windowHeight="9135" activeTab="4"/>
  </bookViews>
  <sheets>
    <sheet name="82" sheetId="7" r:id="rId1"/>
    <sheet name="X5" sheetId="1" r:id="rId2"/>
    <sheet name="X8" sheetId="2" r:id="rId3"/>
    <sheet name="vivitek" sheetId="6" r:id="rId4"/>
    <sheet name="班級數" sheetId="4" r:id="rId5"/>
  </sheets>
  <calcPr calcId="145621"/>
</workbook>
</file>

<file path=xl/calcChain.xml><?xml version="1.0" encoding="utf-8"?>
<calcChain xmlns="http://schemas.openxmlformats.org/spreadsheetml/2006/main">
  <c r="K3" i="4" l="1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" i="4"/>
  <c r="J3" i="4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J86" i="4"/>
  <c r="J87" i="4"/>
  <c r="J88" i="4"/>
  <c r="J89" i="4"/>
  <c r="J90" i="4"/>
  <c r="J91" i="4"/>
  <c r="J92" i="4"/>
  <c r="J93" i="4"/>
  <c r="J94" i="4"/>
  <c r="J95" i="4"/>
  <c r="J96" i="4"/>
  <c r="J97" i="4"/>
  <c r="J98" i="4"/>
  <c r="J99" i="4"/>
  <c r="J100" i="4"/>
  <c r="J101" i="4"/>
  <c r="J102" i="4"/>
  <c r="J103" i="4"/>
  <c r="J104" i="4"/>
  <c r="J105" i="4"/>
  <c r="J106" i="4"/>
  <c r="J107" i="4"/>
  <c r="J108" i="4"/>
  <c r="J109" i="4"/>
  <c r="J110" i="4"/>
  <c r="J111" i="4"/>
  <c r="J112" i="4"/>
  <c r="J113" i="4"/>
  <c r="J114" i="4"/>
  <c r="J115" i="4"/>
  <c r="J116" i="4"/>
  <c r="J117" i="4"/>
  <c r="J118" i="4"/>
  <c r="J119" i="4"/>
  <c r="J120" i="4"/>
  <c r="J121" i="4"/>
  <c r="J122" i="4"/>
  <c r="J123" i="4"/>
  <c r="J124" i="4"/>
  <c r="J125" i="4"/>
  <c r="J126" i="4"/>
  <c r="J127" i="4"/>
  <c r="J128" i="4"/>
  <c r="J129" i="4"/>
  <c r="J130" i="4"/>
  <c r="J131" i="4"/>
  <c r="J132" i="4"/>
  <c r="J133" i="4"/>
  <c r="J134" i="4"/>
  <c r="J135" i="4"/>
  <c r="J136" i="4"/>
  <c r="J137" i="4"/>
  <c r="J138" i="4"/>
  <c r="J139" i="4"/>
  <c r="J140" i="4"/>
  <c r="J141" i="4"/>
  <c r="J142" i="4"/>
  <c r="J143" i="4"/>
  <c r="J144" i="4"/>
  <c r="J145" i="4"/>
  <c r="J146" i="4"/>
  <c r="J147" i="4"/>
  <c r="J148" i="4"/>
  <c r="J149" i="4"/>
  <c r="J150" i="4"/>
  <c r="J151" i="4"/>
  <c r="J152" i="4"/>
  <c r="J153" i="4"/>
  <c r="J154" i="4"/>
  <c r="J155" i="4"/>
  <c r="J156" i="4"/>
  <c r="J157" i="4"/>
  <c r="J158" i="4"/>
  <c r="J159" i="4"/>
  <c r="J160" i="4"/>
  <c r="J161" i="4"/>
  <c r="J162" i="4"/>
  <c r="J163" i="4"/>
  <c r="J164" i="4"/>
  <c r="J165" i="4"/>
  <c r="J166" i="4"/>
  <c r="J167" i="4"/>
  <c r="J168" i="4"/>
  <c r="J169" i="4"/>
  <c r="J170" i="4"/>
  <c r="J171" i="4"/>
  <c r="J172" i="4"/>
  <c r="J173" i="4"/>
  <c r="J174" i="4"/>
  <c r="J175" i="4"/>
  <c r="J176" i="4"/>
  <c r="J177" i="4"/>
  <c r="J178" i="4"/>
  <c r="J179" i="4"/>
  <c r="J180" i="4"/>
  <c r="J181" i="4"/>
  <c r="J182" i="4"/>
  <c r="J183" i="4"/>
  <c r="J184" i="4"/>
  <c r="J185" i="4"/>
  <c r="J186" i="4"/>
  <c r="J187" i="4"/>
  <c r="J188" i="4"/>
  <c r="J189" i="4"/>
  <c r="J190" i="4"/>
  <c r="J191" i="4"/>
  <c r="J192" i="4"/>
  <c r="J193" i="4"/>
  <c r="J194" i="4"/>
  <c r="J195" i="4"/>
  <c r="J196" i="4"/>
  <c r="J197" i="4"/>
  <c r="J198" i="4"/>
  <c r="J199" i="4"/>
  <c r="J200" i="4"/>
  <c r="J201" i="4"/>
  <c r="J202" i="4"/>
  <c r="J203" i="4"/>
  <c r="J204" i="4"/>
  <c r="J205" i="4"/>
  <c r="J206" i="4"/>
  <c r="J207" i="4"/>
  <c r="J208" i="4"/>
  <c r="J209" i="4"/>
  <c r="J210" i="4"/>
  <c r="J211" i="4"/>
  <c r="J212" i="4"/>
  <c r="J213" i="4"/>
  <c r="J214" i="4"/>
  <c r="J215" i="4"/>
  <c r="J216" i="4"/>
  <c r="J217" i="4"/>
  <c r="J218" i="4"/>
  <c r="J219" i="4"/>
  <c r="J220" i="4"/>
  <c r="J221" i="4"/>
  <c r="J222" i="4"/>
  <c r="J223" i="4"/>
  <c r="J224" i="4"/>
  <c r="J225" i="4"/>
  <c r="J226" i="4"/>
  <c r="J227" i="4"/>
  <c r="J228" i="4"/>
  <c r="J229" i="4"/>
  <c r="J230" i="4"/>
  <c r="J231" i="4"/>
  <c r="J232" i="4"/>
  <c r="J233" i="4"/>
  <c r="J234" i="4"/>
  <c r="J235" i="4"/>
  <c r="J236" i="4"/>
  <c r="J237" i="4"/>
  <c r="J238" i="4"/>
  <c r="J239" i="4"/>
  <c r="J240" i="4"/>
  <c r="J241" i="4"/>
  <c r="J242" i="4"/>
  <c r="J243" i="4"/>
  <c r="J244" i="4"/>
  <c r="J245" i="4"/>
  <c r="J246" i="4"/>
  <c r="J247" i="4"/>
  <c r="J248" i="4"/>
  <c r="J249" i="4"/>
  <c r="J250" i="4"/>
  <c r="J251" i="4"/>
  <c r="J252" i="4"/>
  <c r="J253" i="4"/>
  <c r="J254" i="4"/>
  <c r="J255" i="4"/>
  <c r="J256" i="4"/>
  <c r="J257" i="4"/>
  <c r="J258" i="4"/>
  <c r="J259" i="4"/>
  <c r="J260" i="4"/>
  <c r="J261" i="4"/>
  <c r="J262" i="4"/>
  <c r="J263" i="4"/>
  <c r="J264" i="4"/>
  <c r="J265" i="4"/>
  <c r="J266" i="4"/>
  <c r="J267" i="4"/>
  <c r="J268" i="4"/>
  <c r="J269" i="4"/>
  <c r="J270" i="4"/>
  <c r="J2" i="4"/>
  <c r="H3" i="4"/>
  <c r="H4" i="4"/>
  <c r="H5" i="4"/>
  <c r="H6" i="4"/>
  <c r="H7" i="4"/>
  <c r="H8" i="4"/>
  <c r="H9" i="4"/>
  <c r="H10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7" i="4"/>
  <c r="H98" i="4"/>
  <c r="H99" i="4"/>
  <c r="H100" i="4"/>
  <c r="H101" i="4"/>
  <c r="H102" i="4"/>
  <c r="H103" i="4"/>
  <c r="H104" i="4"/>
  <c r="H105" i="4"/>
  <c r="H106" i="4"/>
  <c r="H107" i="4"/>
  <c r="H108" i="4"/>
  <c r="H109" i="4"/>
  <c r="H110" i="4"/>
  <c r="H111" i="4"/>
  <c r="H112" i="4"/>
  <c r="H113" i="4"/>
  <c r="H114" i="4"/>
  <c r="H115" i="4"/>
  <c r="H116" i="4"/>
  <c r="H118" i="4"/>
  <c r="H119" i="4"/>
  <c r="H120" i="4"/>
  <c r="H121" i="4"/>
  <c r="H122" i="4"/>
  <c r="H123" i="4"/>
  <c r="H124" i="4"/>
  <c r="H125" i="4"/>
  <c r="H126" i="4"/>
  <c r="H127" i="4"/>
  <c r="H128" i="4"/>
  <c r="H130" i="4"/>
  <c r="H131" i="4"/>
  <c r="H132" i="4"/>
  <c r="H133" i="4"/>
  <c r="H134" i="4"/>
  <c r="H135" i="4"/>
  <c r="H136" i="4"/>
  <c r="H137" i="4"/>
  <c r="H138" i="4"/>
  <c r="H139" i="4"/>
  <c r="H140" i="4"/>
  <c r="H141" i="4"/>
  <c r="H142" i="4"/>
  <c r="H143" i="4"/>
  <c r="H144" i="4"/>
  <c r="H145" i="4"/>
  <c r="H146" i="4"/>
  <c r="H147" i="4"/>
  <c r="H148" i="4"/>
  <c r="H149" i="4"/>
  <c r="H150" i="4"/>
  <c r="H151" i="4"/>
  <c r="H152" i="4"/>
  <c r="H153" i="4"/>
  <c r="H154" i="4"/>
  <c r="H155" i="4"/>
  <c r="H156" i="4"/>
  <c r="H157" i="4"/>
  <c r="H158" i="4"/>
  <c r="H159" i="4"/>
  <c r="H160" i="4"/>
  <c r="H161" i="4"/>
  <c r="H162" i="4"/>
  <c r="H164" i="4"/>
  <c r="H165" i="4"/>
  <c r="H166" i="4"/>
  <c r="H167" i="4"/>
  <c r="H168" i="4"/>
  <c r="H169" i="4"/>
  <c r="H170" i="4"/>
  <c r="H171" i="4"/>
  <c r="H172" i="4"/>
  <c r="H173" i="4"/>
  <c r="H174" i="4"/>
  <c r="H175" i="4"/>
  <c r="H176" i="4"/>
  <c r="H177" i="4"/>
  <c r="H178" i="4"/>
  <c r="H179" i="4"/>
  <c r="H180" i="4"/>
  <c r="H181" i="4"/>
  <c r="H182" i="4"/>
  <c r="H183" i="4"/>
  <c r="H185" i="4"/>
  <c r="H186" i="4"/>
  <c r="H187" i="4"/>
  <c r="H188" i="4"/>
  <c r="H190" i="4"/>
  <c r="H191" i="4"/>
  <c r="H192" i="4"/>
  <c r="H194" i="4"/>
  <c r="H195" i="4"/>
  <c r="H197" i="4"/>
  <c r="H198" i="4"/>
  <c r="H199" i="4"/>
  <c r="H200" i="4"/>
  <c r="H201" i="4"/>
  <c r="H202" i="4"/>
  <c r="H203" i="4"/>
  <c r="H204" i="4"/>
  <c r="H205" i="4"/>
  <c r="H206" i="4"/>
  <c r="H207" i="4"/>
  <c r="H208" i="4"/>
  <c r="H209" i="4"/>
  <c r="H210" i="4"/>
  <c r="H211" i="4"/>
  <c r="H213" i="4"/>
  <c r="H214" i="4"/>
  <c r="H215" i="4"/>
  <c r="H216" i="4"/>
  <c r="H217" i="4"/>
  <c r="H219" i="4"/>
  <c r="H220" i="4"/>
  <c r="H221" i="4"/>
  <c r="H222" i="4"/>
  <c r="H223" i="4"/>
  <c r="H224" i="4"/>
  <c r="H230" i="4"/>
  <c r="H231" i="4"/>
  <c r="H232" i="4"/>
  <c r="H233" i="4"/>
  <c r="H235" i="4"/>
  <c r="H236" i="4"/>
  <c r="H237" i="4"/>
  <c r="H238" i="4"/>
  <c r="H239" i="4"/>
  <c r="H240" i="4"/>
  <c r="H241" i="4"/>
  <c r="H242" i="4"/>
  <c r="H244" i="4"/>
  <c r="H245" i="4"/>
  <c r="H246" i="4"/>
  <c r="H247" i="4"/>
  <c r="H248" i="4"/>
  <c r="H249" i="4"/>
  <c r="H251" i="4"/>
  <c r="H252" i="4"/>
  <c r="H253" i="4"/>
  <c r="H254" i="4"/>
  <c r="H257" i="4"/>
  <c r="H258" i="4"/>
  <c r="H259" i="4"/>
  <c r="H260" i="4"/>
  <c r="H261" i="4"/>
  <c r="H262" i="4"/>
  <c r="H263" i="4"/>
  <c r="H264" i="4"/>
  <c r="H265" i="4"/>
  <c r="H266" i="4"/>
  <c r="H267" i="4"/>
  <c r="H268" i="4"/>
  <c r="H269" i="4"/>
  <c r="H270" i="4"/>
  <c r="H2" i="4"/>
  <c r="B284" i="6" l="1"/>
  <c r="I3" i="4" l="1"/>
  <c r="I4" i="4"/>
  <c r="I5" i="4"/>
  <c r="I6" i="4"/>
  <c r="I7" i="4"/>
  <c r="I8" i="4"/>
  <c r="I9" i="4"/>
  <c r="I10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2" i="4"/>
  <c r="I63" i="4"/>
  <c r="I64" i="4"/>
  <c r="I65" i="4"/>
  <c r="I67" i="4"/>
  <c r="I68" i="4"/>
  <c r="I69" i="4"/>
  <c r="I70" i="4"/>
  <c r="I71" i="4"/>
  <c r="I72" i="4"/>
  <c r="I73" i="4"/>
  <c r="I74" i="4"/>
  <c r="I75" i="4"/>
  <c r="I76" i="4"/>
  <c r="I77" i="4"/>
  <c r="I78" i="4"/>
  <c r="I79" i="4"/>
  <c r="I80" i="4"/>
  <c r="I81" i="4"/>
  <c r="I82" i="4"/>
  <c r="I83" i="4"/>
  <c r="I84" i="4"/>
  <c r="I85" i="4"/>
  <c r="I86" i="4"/>
  <c r="I87" i="4"/>
  <c r="I88" i="4"/>
  <c r="I89" i="4"/>
  <c r="I90" i="4"/>
  <c r="I91" i="4"/>
  <c r="I92" i="4"/>
  <c r="I93" i="4"/>
  <c r="I94" i="4"/>
  <c r="I95" i="4"/>
  <c r="I96" i="4"/>
  <c r="I97" i="4"/>
  <c r="I98" i="4"/>
  <c r="I99" i="4"/>
  <c r="I100" i="4"/>
  <c r="I101" i="4"/>
  <c r="I102" i="4"/>
  <c r="I103" i="4"/>
  <c r="I104" i="4"/>
  <c r="I105" i="4"/>
  <c r="I106" i="4"/>
  <c r="I107" i="4"/>
  <c r="I108" i="4"/>
  <c r="I109" i="4"/>
  <c r="I111" i="4"/>
  <c r="I112" i="4"/>
  <c r="I113" i="4"/>
  <c r="I114" i="4"/>
  <c r="I115" i="4"/>
  <c r="I116" i="4"/>
  <c r="I118" i="4"/>
  <c r="I119" i="4"/>
  <c r="I120" i="4"/>
  <c r="I121" i="4"/>
  <c r="I122" i="4"/>
  <c r="I123" i="4"/>
  <c r="I124" i="4"/>
  <c r="I125" i="4"/>
  <c r="I126" i="4"/>
  <c r="I127" i="4"/>
  <c r="I128" i="4"/>
  <c r="I129" i="4"/>
  <c r="I130" i="4"/>
  <c r="I131" i="4"/>
  <c r="I132" i="4"/>
  <c r="I133" i="4"/>
  <c r="I134" i="4"/>
  <c r="I135" i="4"/>
  <c r="I136" i="4"/>
  <c r="I137" i="4"/>
  <c r="I138" i="4"/>
  <c r="I139" i="4"/>
  <c r="I140" i="4"/>
  <c r="I141" i="4"/>
  <c r="I142" i="4"/>
  <c r="I143" i="4"/>
  <c r="I144" i="4"/>
  <c r="I145" i="4"/>
  <c r="I146" i="4"/>
  <c r="I147" i="4"/>
  <c r="I148" i="4"/>
  <c r="I149" i="4"/>
  <c r="I150" i="4"/>
  <c r="I151" i="4"/>
  <c r="I152" i="4"/>
  <c r="I153" i="4"/>
  <c r="I154" i="4"/>
  <c r="I155" i="4"/>
  <c r="I156" i="4"/>
  <c r="I157" i="4"/>
  <c r="I158" i="4"/>
  <c r="I159" i="4"/>
  <c r="I160" i="4"/>
  <c r="I161" i="4"/>
  <c r="I162" i="4"/>
  <c r="I163" i="4"/>
  <c r="I164" i="4"/>
  <c r="I165" i="4"/>
  <c r="I166" i="4"/>
  <c r="I167" i="4"/>
  <c r="I168" i="4"/>
  <c r="I169" i="4"/>
  <c r="I170" i="4"/>
  <c r="I171" i="4"/>
  <c r="I172" i="4"/>
  <c r="I173" i="4"/>
  <c r="I174" i="4"/>
  <c r="I175" i="4"/>
  <c r="I176" i="4"/>
  <c r="I177" i="4"/>
  <c r="I178" i="4"/>
  <c r="I179" i="4"/>
  <c r="I180" i="4"/>
  <c r="I181" i="4"/>
  <c r="I182" i="4"/>
  <c r="I183" i="4"/>
  <c r="I184" i="4"/>
  <c r="I185" i="4"/>
  <c r="I186" i="4"/>
  <c r="I187" i="4"/>
  <c r="I188" i="4"/>
  <c r="I190" i="4"/>
  <c r="I192" i="4"/>
  <c r="I194" i="4"/>
  <c r="I195" i="4"/>
  <c r="I197" i="4"/>
  <c r="I198" i="4"/>
  <c r="I199" i="4"/>
  <c r="I200" i="4"/>
  <c r="I201" i="4"/>
  <c r="I202" i="4"/>
  <c r="I203" i="4"/>
  <c r="I204" i="4"/>
  <c r="I205" i="4"/>
  <c r="I206" i="4"/>
  <c r="I207" i="4"/>
  <c r="I208" i="4"/>
  <c r="I209" i="4"/>
  <c r="I210" i="4"/>
  <c r="I211" i="4"/>
  <c r="I212" i="4"/>
  <c r="I213" i="4"/>
  <c r="I215" i="4"/>
  <c r="I216" i="4"/>
  <c r="I217" i="4"/>
  <c r="I219" i="4"/>
  <c r="I220" i="4"/>
  <c r="I221" i="4"/>
  <c r="I222" i="4"/>
  <c r="I223" i="4"/>
  <c r="I224" i="4"/>
  <c r="I225" i="4"/>
  <c r="I226" i="4"/>
  <c r="I227" i="4"/>
  <c r="I228" i="4"/>
  <c r="I229" i="4"/>
  <c r="I230" i="4"/>
  <c r="I231" i="4"/>
  <c r="I232" i="4"/>
  <c r="I233" i="4"/>
  <c r="I234" i="4"/>
  <c r="I235" i="4"/>
  <c r="I236" i="4"/>
  <c r="I237" i="4"/>
  <c r="I238" i="4"/>
  <c r="I239" i="4"/>
  <c r="I240" i="4"/>
  <c r="I241" i="4"/>
  <c r="I242" i="4"/>
  <c r="I243" i="4"/>
  <c r="I244" i="4"/>
  <c r="I245" i="4"/>
  <c r="I246" i="4"/>
  <c r="I247" i="4"/>
  <c r="I248" i="4"/>
  <c r="I249" i="4"/>
  <c r="I250" i="4"/>
  <c r="I251" i="4"/>
  <c r="I252" i="4"/>
  <c r="I253" i="4"/>
  <c r="I254" i="4"/>
  <c r="I257" i="4"/>
  <c r="I258" i="4"/>
  <c r="I260" i="4"/>
  <c r="I261" i="4"/>
  <c r="I262" i="4"/>
  <c r="I263" i="4"/>
  <c r="I264" i="4"/>
  <c r="I265" i="4"/>
  <c r="I266" i="4"/>
  <c r="I267" i="4"/>
  <c r="I268" i="4"/>
  <c r="I269" i="4"/>
  <c r="I270" i="4"/>
  <c r="I2" i="4"/>
  <c r="G4" i="4"/>
  <c r="G6" i="4"/>
  <c r="G9" i="4"/>
  <c r="G11" i="4"/>
  <c r="G13" i="4"/>
  <c r="G16" i="4"/>
  <c r="G17" i="4"/>
  <c r="G18" i="4"/>
  <c r="G22" i="4"/>
  <c r="G23" i="4"/>
  <c r="G25" i="4"/>
  <c r="G34" i="4"/>
  <c r="G37" i="4"/>
  <c r="G38" i="4"/>
  <c r="G39" i="4"/>
  <c r="G61" i="4"/>
  <c r="G97" i="4"/>
  <c r="G106" i="4"/>
  <c r="G110" i="4"/>
  <c r="G115" i="4"/>
  <c r="G117" i="4"/>
  <c r="G127" i="4"/>
  <c r="G132" i="4"/>
  <c r="G135" i="4"/>
  <c r="G136" i="4"/>
  <c r="G138" i="4"/>
  <c r="G143" i="4"/>
  <c r="G152" i="4"/>
  <c r="G167" i="4"/>
  <c r="G185" i="4"/>
  <c r="G187" i="4"/>
  <c r="G193" i="4"/>
  <c r="G196" i="4"/>
  <c r="G206" i="4"/>
  <c r="G214" i="4"/>
  <c r="G218" i="4"/>
  <c r="G221" i="4"/>
  <c r="G222" i="4"/>
  <c r="G235" i="4"/>
  <c r="G249" i="4"/>
  <c r="G256" i="4"/>
  <c r="G257" i="4"/>
  <c r="G260" i="4"/>
  <c r="F9" i="4"/>
  <c r="F11" i="4"/>
  <c r="F13" i="4"/>
  <c r="F22" i="4"/>
  <c r="F23" i="4"/>
  <c r="F25" i="4"/>
  <c r="F37" i="4"/>
  <c r="F38" i="4"/>
  <c r="F39" i="4"/>
  <c r="F61" i="4"/>
  <c r="F97" i="4"/>
  <c r="F106" i="4"/>
  <c r="F110" i="4"/>
  <c r="F115" i="4"/>
  <c r="F117" i="4"/>
  <c r="F127" i="4"/>
  <c r="F132" i="4"/>
  <c r="F135" i="4"/>
  <c r="F136" i="4"/>
  <c r="F138" i="4"/>
  <c r="F143" i="4"/>
  <c r="F152" i="4"/>
  <c r="F167" i="4"/>
  <c r="F185" i="4"/>
  <c r="F187" i="4"/>
  <c r="F193" i="4"/>
  <c r="F196" i="4"/>
  <c r="F206" i="4"/>
  <c r="F214" i="4"/>
  <c r="F218" i="4"/>
  <c r="F221" i="4"/>
  <c r="F222" i="4"/>
  <c r="F235" i="4"/>
  <c r="F249" i="4"/>
  <c r="F256" i="4"/>
  <c r="F257" i="4"/>
  <c r="F260" i="4"/>
  <c r="E3" i="4"/>
  <c r="E4" i="4"/>
  <c r="F4" i="4" s="1"/>
  <c r="E6" i="4"/>
  <c r="F6" i="4" s="1"/>
  <c r="E7" i="4"/>
  <c r="F7" i="4" s="1"/>
  <c r="G7" i="4" s="1"/>
  <c r="E8" i="4"/>
  <c r="F8" i="4" s="1"/>
  <c r="G8" i="4" s="1"/>
  <c r="E9" i="4"/>
  <c r="E10" i="4"/>
  <c r="E12" i="4"/>
  <c r="F12" i="4" s="1"/>
  <c r="G12" i="4" s="1"/>
  <c r="E15" i="4"/>
  <c r="F15" i="4" s="1"/>
  <c r="G15" i="4" s="1"/>
  <c r="E16" i="4"/>
  <c r="F16" i="4" s="1"/>
  <c r="E17" i="4"/>
  <c r="F17" i="4" s="1"/>
  <c r="E18" i="4"/>
  <c r="F18" i="4" s="1"/>
  <c r="E19" i="4"/>
  <c r="F19" i="4" s="1"/>
  <c r="G19" i="4" s="1"/>
  <c r="E20" i="4"/>
  <c r="E21" i="4"/>
  <c r="E24" i="4"/>
  <c r="F24" i="4" s="1"/>
  <c r="G24" i="4" s="1"/>
  <c r="E26" i="4"/>
  <c r="F26" i="4" s="1"/>
  <c r="G26" i="4" s="1"/>
  <c r="E29" i="4"/>
  <c r="E30" i="4"/>
  <c r="E31" i="4"/>
  <c r="F31" i="4" s="1"/>
  <c r="G31" i="4" s="1"/>
  <c r="E32" i="4"/>
  <c r="E33" i="4"/>
  <c r="E34" i="4"/>
  <c r="F34" i="4" s="1"/>
  <c r="E35" i="4"/>
  <c r="F35" i="4" s="1"/>
  <c r="G35" i="4" s="1"/>
  <c r="E36" i="4"/>
  <c r="F36" i="4" s="1"/>
  <c r="G36" i="4" s="1"/>
  <c r="E37" i="4"/>
  <c r="E40" i="4"/>
  <c r="F40" i="4" s="1"/>
  <c r="G40" i="4" s="1"/>
  <c r="E41" i="4"/>
  <c r="F41" i="4" s="1"/>
  <c r="G41" i="4" s="1"/>
  <c r="E42" i="4"/>
  <c r="F42" i="4" s="1"/>
  <c r="G42" i="4" s="1"/>
  <c r="E43" i="4"/>
  <c r="F43" i="4" s="1"/>
  <c r="G43" i="4" s="1"/>
  <c r="E44" i="4"/>
  <c r="E45" i="4"/>
  <c r="F45" i="4" s="1"/>
  <c r="G45" i="4" s="1"/>
  <c r="E46" i="4"/>
  <c r="F46" i="4" s="1"/>
  <c r="G46" i="4" s="1"/>
  <c r="E47" i="4"/>
  <c r="F47" i="4" s="1"/>
  <c r="G47" i="4" s="1"/>
  <c r="E48" i="4"/>
  <c r="F48" i="4" s="1"/>
  <c r="G48" i="4" s="1"/>
  <c r="E49" i="4"/>
  <c r="E50" i="4"/>
  <c r="E51" i="4"/>
  <c r="E52" i="4"/>
  <c r="F52" i="4" s="1"/>
  <c r="G52" i="4" s="1"/>
  <c r="E53" i="4"/>
  <c r="E54" i="4"/>
  <c r="F54" i="4" s="1"/>
  <c r="G54" i="4" s="1"/>
  <c r="E55" i="4"/>
  <c r="F55" i="4" s="1"/>
  <c r="G55" i="4" s="1"/>
  <c r="E56" i="4"/>
  <c r="F56" i="4" s="1"/>
  <c r="G56" i="4" s="1"/>
  <c r="E57" i="4"/>
  <c r="F57" i="4" s="1"/>
  <c r="G57" i="4" s="1"/>
  <c r="E58" i="4"/>
  <c r="F58" i="4" s="1"/>
  <c r="G58" i="4" s="1"/>
  <c r="E59" i="4"/>
  <c r="F59" i="4" s="1"/>
  <c r="G59" i="4" s="1"/>
  <c r="E60" i="4"/>
  <c r="F60" i="4" s="1"/>
  <c r="G60" i="4" s="1"/>
  <c r="E62" i="4"/>
  <c r="E63" i="4"/>
  <c r="E64" i="4"/>
  <c r="E65" i="4"/>
  <c r="F65" i="4" s="1"/>
  <c r="G65" i="4" s="1"/>
  <c r="E66" i="4"/>
  <c r="F66" i="4" s="1"/>
  <c r="G66" i="4" s="1"/>
  <c r="E67" i="4"/>
  <c r="E68" i="4"/>
  <c r="E69" i="4"/>
  <c r="F69" i="4" s="1"/>
  <c r="G69" i="4" s="1"/>
  <c r="E70" i="4"/>
  <c r="E71" i="4"/>
  <c r="F71" i="4" s="1"/>
  <c r="G71" i="4" s="1"/>
  <c r="E72" i="4"/>
  <c r="E73" i="4"/>
  <c r="F73" i="4" s="1"/>
  <c r="G73" i="4" s="1"/>
  <c r="E74" i="4"/>
  <c r="F74" i="4" s="1"/>
  <c r="G74" i="4" s="1"/>
  <c r="E75" i="4"/>
  <c r="F75" i="4" s="1"/>
  <c r="G75" i="4" s="1"/>
  <c r="E77" i="4"/>
  <c r="F77" i="4" s="1"/>
  <c r="G77" i="4" s="1"/>
  <c r="E78" i="4"/>
  <c r="F78" i="4" s="1"/>
  <c r="G78" i="4" s="1"/>
  <c r="E79" i="4"/>
  <c r="F79" i="4" s="1"/>
  <c r="G79" i="4" s="1"/>
  <c r="E80" i="4"/>
  <c r="F80" i="4" s="1"/>
  <c r="G80" i="4" s="1"/>
  <c r="E81" i="4"/>
  <c r="F81" i="4" s="1"/>
  <c r="G81" i="4" s="1"/>
  <c r="E83" i="4"/>
  <c r="F83" i="4" s="1"/>
  <c r="G83" i="4" s="1"/>
  <c r="E85" i="4"/>
  <c r="E86" i="4"/>
  <c r="E87" i="4"/>
  <c r="F87" i="4" s="1"/>
  <c r="G87" i="4" s="1"/>
  <c r="E88" i="4"/>
  <c r="F88" i="4" s="1"/>
  <c r="G88" i="4" s="1"/>
  <c r="E89" i="4"/>
  <c r="F89" i="4" s="1"/>
  <c r="G89" i="4" s="1"/>
  <c r="E91" i="4"/>
  <c r="F91" i="4" s="1"/>
  <c r="G91" i="4" s="1"/>
  <c r="E92" i="4"/>
  <c r="F92" i="4" s="1"/>
  <c r="G92" i="4" s="1"/>
  <c r="E93" i="4"/>
  <c r="F93" i="4" s="1"/>
  <c r="G93" i="4" s="1"/>
  <c r="E94" i="4"/>
  <c r="E95" i="4"/>
  <c r="F95" i="4" s="1"/>
  <c r="G95" i="4" s="1"/>
  <c r="E96" i="4"/>
  <c r="E98" i="4"/>
  <c r="E99" i="4"/>
  <c r="F99" i="4" s="1"/>
  <c r="G99" i="4" s="1"/>
  <c r="E100" i="4"/>
  <c r="F100" i="4" s="1"/>
  <c r="G100" i="4" s="1"/>
  <c r="E101" i="4"/>
  <c r="E102" i="4"/>
  <c r="E103" i="4"/>
  <c r="F103" i="4" s="1"/>
  <c r="G103" i="4" s="1"/>
  <c r="E104" i="4"/>
  <c r="E107" i="4"/>
  <c r="F107" i="4" s="1"/>
  <c r="G107" i="4" s="1"/>
  <c r="E108" i="4"/>
  <c r="F108" i="4" s="1"/>
  <c r="G108" i="4" s="1"/>
  <c r="E109" i="4"/>
  <c r="F109" i="4" s="1"/>
  <c r="G109" i="4" s="1"/>
  <c r="E111" i="4"/>
  <c r="F111" i="4" s="1"/>
  <c r="G111" i="4" s="1"/>
  <c r="E112" i="4"/>
  <c r="F112" i="4" s="1"/>
  <c r="G112" i="4" s="1"/>
  <c r="E114" i="4"/>
  <c r="F114" i="4" s="1"/>
  <c r="G114" i="4" s="1"/>
  <c r="E116" i="4"/>
  <c r="F116" i="4" s="1"/>
  <c r="G116" i="4" s="1"/>
  <c r="E118" i="4"/>
  <c r="F118" i="4" s="1"/>
  <c r="G118" i="4" s="1"/>
  <c r="E119" i="4"/>
  <c r="F119" i="4" s="1"/>
  <c r="G119" i="4" s="1"/>
  <c r="E120" i="4"/>
  <c r="F120" i="4" s="1"/>
  <c r="G120" i="4" s="1"/>
  <c r="E121" i="4"/>
  <c r="F121" i="4" s="1"/>
  <c r="G121" i="4" s="1"/>
  <c r="E122" i="4"/>
  <c r="F122" i="4" s="1"/>
  <c r="G122" i="4" s="1"/>
  <c r="E123" i="4"/>
  <c r="F123" i="4" s="1"/>
  <c r="G123" i="4" s="1"/>
  <c r="E124" i="4"/>
  <c r="F124" i="4" s="1"/>
  <c r="G124" i="4" s="1"/>
  <c r="E125" i="4"/>
  <c r="F125" i="4" s="1"/>
  <c r="G125" i="4" s="1"/>
  <c r="E126" i="4"/>
  <c r="E128" i="4"/>
  <c r="F128" i="4" s="1"/>
  <c r="G128" i="4" s="1"/>
  <c r="E129" i="4"/>
  <c r="E130" i="4"/>
  <c r="E131" i="4"/>
  <c r="E133" i="4"/>
  <c r="E134" i="4"/>
  <c r="F134" i="4" s="1"/>
  <c r="G134" i="4" s="1"/>
  <c r="E137" i="4"/>
  <c r="E139" i="4"/>
  <c r="F139" i="4" s="1"/>
  <c r="G139" i="4" s="1"/>
  <c r="E140" i="4"/>
  <c r="F140" i="4" s="1"/>
  <c r="G140" i="4" s="1"/>
  <c r="E142" i="4"/>
  <c r="F142" i="4" s="1"/>
  <c r="G142" i="4" s="1"/>
  <c r="E144" i="4"/>
  <c r="E145" i="4"/>
  <c r="E147" i="4"/>
  <c r="E148" i="4"/>
  <c r="F148" i="4" s="1"/>
  <c r="G148" i="4" s="1"/>
  <c r="E149" i="4"/>
  <c r="E150" i="4"/>
  <c r="F150" i="4" s="1"/>
  <c r="G150" i="4" s="1"/>
  <c r="E151" i="4"/>
  <c r="E153" i="4"/>
  <c r="F153" i="4" s="1"/>
  <c r="G153" i="4" s="1"/>
  <c r="E154" i="4"/>
  <c r="F154" i="4" s="1"/>
  <c r="G154" i="4" s="1"/>
  <c r="E155" i="4"/>
  <c r="F155" i="4" s="1"/>
  <c r="G155" i="4" s="1"/>
  <c r="E156" i="4"/>
  <c r="F156" i="4" s="1"/>
  <c r="G156" i="4" s="1"/>
  <c r="E157" i="4"/>
  <c r="E159" i="4"/>
  <c r="E160" i="4"/>
  <c r="E161" i="4"/>
  <c r="E162" i="4"/>
  <c r="F162" i="4" s="1"/>
  <c r="G162" i="4" s="1"/>
  <c r="E163" i="4"/>
  <c r="F163" i="4" s="1"/>
  <c r="G163" i="4" s="1"/>
  <c r="E164" i="4"/>
  <c r="F164" i="4" s="1"/>
  <c r="G164" i="4" s="1"/>
  <c r="E165" i="4"/>
  <c r="F165" i="4" s="1"/>
  <c r="G165" i="4" s="1"/>
  <c r="E168" i="4"/>
  <c r="F168" i="4" s="1"/>
  <c r="G168" i="4" s="1"/>
  <c r="E169" i="4"/>
  <c r="F169" i="4" s="1"/>
  <c r="G169" i="4" s="1"/>
  <c r="E170" i="4"/>
  <c r="E171" i="4"/>
  <c r="E172" i="4"/>
  <c r="F172" i="4" s="1"/>
  <c r="G172" i="4" s="1"/>
  <c r="E173" i="4"/>
  <c r="F173" i="4" s="1"/>
  <c r="G173" i="4" s="1"/>
  <c r="E174" i="4"/>
  <c r="F174" i="4" s="1"/>
  <c r="G174" i="4" s="1"/>
  <c r="E175" i="4"/>
  <c r="E176" i="4"/>
  <c r="E177" i="4"/>
  <c r="F177" i="4" s="1"/>
  <c r="G177" i="4" s="1"/>
  <c r="E178" i="4"/>
  <c r="E179" i="4"/>
  <c r="E180" i="4"/>
  <c r="E181" i="4"/>
  <c r="E182" i="4"/>
  <c r="F182" i="4" s="1"/>
  <c r="G182" i="4" s="1"/>
  <c r="E183" i="4"/>
  <c r="E184" i="4"/>
  <c r="F184" i="4" s="1"/>
  <c r="G184" i="4" s="1"/>
  <c r="E186" i="4"/>
  <c r="E188" i="4"/>
  <c r="F188" i="4" s="1"/>
  <c r="G188" i="4" s="1"/>
  <c r="E189" i="4"/>
  <c r="F189" i="4" s="1"/>
  <c r="G189" i="4" s="1"/>
  <c r="E190" i="4"/>
  <c r="F190" i="4" s="1"/>
  <c r="G190" i="4" s="1"/>
  <c r="E191" i="4"/>
  <c r="E192" i="4"/>
  <c r="F192" i="4" s="1"/>
  <c r="G192" i="4" s="1"/>
  <c r="E194" i="4"/>
  <c r="E195" i="4"/>
  <c r="F195" i="4" s="1"/>
  <c r="G195" i="4" s="1"/>
  <c r="E197" i="4"/>
  <c r="F197" i="4" s="1"/>
  <c r="G197" i="4" s="1"/>
  <c r="E198" i="4"/>
  <c r="F198" i="4" s="1"/>
  <c r="G198" i="4" s="1"/>
  <c r="E199" i="4"/>
  <c r="F199" i="4" s="1"/>
  <c r="G199" i="4" s="1"/>
  <c r="E200" i="4"/>
  <c r="F200" i="4" s="1"/>
  <c r="G200" i="4" s="1"/>
  <c r="E201" i="4"/>
  <c r="F201" i="4" s="1"/>
  <c r="G201" i="4" s="1"/>
  <c r="E202" i="4"/>
  <c r="F202" i="4" s="1"/>
  <c r="G202" i="4" s="1"/>
  <c r="E203" i="4"/>
  <c r="E204" i="4"/>
  <c r="F204" i="4" s="1"/>
  <c r="G204" i="4" s="1"/>
  <c r="E205" i="4"/>
  <c r="F205" i="4" s="1"/>
  <c r="G205" i="4" s="1"/>
  <c r="E208" i="4"/>
  <c r="F208" i="4" s="1"/>
  <c r="G208" i="4" s="1"/>
  <c r="E209" i="4"/>
  <c r="F209" i="4" s="1"/>
  <c r="G209" i="4" s="1"/>
  <c r="E211" i="4"/>
  <c r="F211" i="4" s="1"/>
  <c r="G211" i="4" s="1"/>
  <c r="E212" i="4"/>
  <c r="F212" i="4" s="1"/>
  <c r="G212" i="4" s="1"/>
  <c r="E213" i="4"/>
  <c r="F213" i="4" s="1"/>
  <c r="G213" i="4" s="1"/>
  <c r="E215" i="4"/>
  <c r="F215" i="4" s="1"/>
  <c r="G215" i="4" s="1"/>
  <c r="E216" i="4"/>
  <c r="F216" i="4" s="1"/>
  <c r="G216" i="4" s="1"/>
  <c r="E217" i="4"/>
  <c r="E219" i="4"/>
  <c r="F219" i="4" s="1"/>
  <c r="G219" i="4" s="1"/>
  <c r="E220" i="4"/>
  <c r="E223" i="4"/>
  <c r="E224" i="4"/>
  <c r="E225" i="4"/>
  <c r="F225" i="4" s="1"/>
  <c r="G225" i="4" s="1"/>
  <c r="E227" i="4"/>
  <c r="F227" i="4" s="1"/>
  <c r="G227" i="4" s="1"/>
  <c r="E228" i="4"/>
  <c r="F228" i="4" s="1"/>
  <c r="G228" i="4" s="1"/>
  <c r="E229" i="4"/>
  <c r="F229" i="4" s="1"/>
  <c r="G229" i="4" s="1"/>
  <c r="E230" i="4"/>
  <c r="E231" i="4"/>
  <c r="F231" i="4" s="1"/>
  <c r="G231" i="4" s="1"/>
  <c r="E232" i="4"/>
  <c r="E233" i="4"/>
  <c r="F233" i="4" s="1"/>
  <c r="G233" i="4" s="1"/>
  <c r="E234" i="4"/>
  <c r="F234" i="4" s="1"/>
  <c r="G234" i="4" s="1"/>
  <c r="E236" i="4"/>
  <c r="E237" i="4"/>
  <c r="F237" i="4" s="1"/>
  <c r="G237" i="4" s="1"/>
  <c r="E238" i="4"/>
  <c r="F238" i="4" s="1"/>
  <c r="G238" i="4" s="1"/>
  <c r="E239" i="4"/>
  <c r="E240" i="4"/>
  <c r="F240" i="4" s="1"/>
  <c r="G240" i="4" s="1"/>
  <c r="E241" i="4"/>
  <c r="F241" i="4" s="1"/>
  <c r="G241" i="4" s="1"/>
  <c r="E242" i="4"/>
  <c r="F242" i="4" s="1"/>
  <c r="G242" i="4" s="1"/>
  <c r="E243" i="4"/>
  <c r="F243" i="4" s="1"/>
  <c r="G243" i="4" s="1"/>
  <c r="E245" i="4"/>
  <c r="F245" i="4" s="1"/>
  <c r="G245" i="4" s="1"/>
  <c r="E246" i="4"/>
  <c r="F246" i="4" s="1"/>
  <c r="G246" i="4" s="1"/>
  <c r="E247" i="4"/>
  <c r="F247" i="4" s="1"/>
  <c r="G247" i="4" s="1"/>
  <c r="E250" i="4"/>
  <c r="F250" i="4" s="1"/>
  <c r="G250" i="4" s="1"/>
  <c r="E251" i="4"/>
  <c r="E253" i="4"/>
  <c r="F253" i="4" s="1"/>
  <c r="G253" i="4" s="1"/>
  <c r="E254" i="4"/>
  <c r="F254" i="4" s="1"/>
  <c r="G254" i="4" s="1"/>
  <c r="E255" i="4"/>
  <c r="F255" i="4" s="1"/>
  <c r="G255" i="4" s="1"/>
  <c r="E258" i="4"/>
  <c r="F258" i="4" s="1"/>
  <c r="G258" i="4" s="1"/>
  <c r="E259" i="4"/>
  <c r="F259" i="4" s="1"/>
  <c r="G259" i="4" s="1"/>
  <c r="E261" i="4"/>
  <c r="E262" i="4"/>
  <c r="F262" i="4" s="1"/>
  <c r="G262" i="4" s="1"/>
  <c r="E264" i="4"/>
  <c r="F264" i="4" s="1"/>
  <c r="G264" i="4" s="1"/>
  <c r="E265" i="4"/>
  <c r="E266" i="4"/>
  <c r="E267" i="4"/>
  <c r="F267" i="4" s="1"/>
  <c r="G267" i="4" s="1"/>
  <c r="E268" i="4"/>
  <c r="F268" i="4" s="1"/>
  <c r="G268" i="4" s="1"/>
  <c r="E269" i="4"/>
  <c r="E270" i="4"/>
  <c r="E2" i="4"/>
  <c r="D5" i="4"/>
  <c r="F5" i="4" s="1"/>
  <c r="G5" i="4" s="1"/>
  <c r="D10" i="4"/>
  <c r="F10" i="4" s="1"/>
  <c r="G10" i="4" s="1"/>
  <c r="D14" i="4"/>
  <c r="F14" i="4" s="1"/>
  <c r="G14" i="4" s="1"/>
  <c r="D20" i="4"/>
  <c r="F20" i="4" s="1"/>
  <c r="G20" i="4" s="1"/>
  <c r="D21" i="4"/>
  <c r="D27" i="4"/>
  <c r="F27" i="4" s="1"/>
  <c r="G27" i="4" s="1"/>
  <c r="D28" i="4"/>
  <c r="F28" i="4" s="1"/>
  <c r="G28" i="4" s="1"/>
  <c r="D29" i="4"/>
  <c r="F29" i="4" s="1"/>
  <c r="G29" i="4" s="1"/>
  <c r="D30" i="4"/>
  <c r="F30" i="4" s="1"/>
  <c r="G30" i="4" s="1"/>
  <c r="D32" i="4"/>
  <c r="F32" i="4" s="1"/>
  <c r="G32" i="4" s="1"/>
  <c r="D33" i="4"/>
  <c r="F33" i="4" s="1"/>
  <c r="G33" i="4" s="1"/>
  <c r="D44" i="4"/>
  <c r="F44" i="4" s="1"/>
  <c r="G44" i="4" s="1"/>
  <c r="D49" i="4"/>
  <c r="F49" i="4" s="1"/>
  <c r="G49" i="4" s="1"/>
  <c r="D50" i="4"/>
  <c r="F50" i="4" s="1"/>
  <c r="G50" i="4" s="1"/>
  <c r="D51" i="4"/>
  <c r="F51" i="4" s="1"/>
  <c r="G51" i="4" s="1"/>
  <c r="D53" i="4"/>
  <c r="F53" i="4" s="1"/>
  <c r="G53" i="4" s="1"/>
  <c r="D62" i="4"/>
  <c r="F62" i="4" s="1"/>
  <c r="G62" i="4" s="1"/>
  <c r="D63" i="4"/>
  <c r="F63" i="4" s="1"/>
  <c r="G63" i="4" s="1"/>
  <c r="D64" i="4"/>
  <c r="F64" i="4" s="1"/>
  <c r="G64" i="4" s="1"/>
  <c r="D67" i="4"/>
  <c r="F67" i="4" s="1"/>
  <c r="G67" i="4" s="1"/>
  <c r="D68" i="4"/>
  <c r="F68" i="4" s="1"/>
  <c r="G68" i="4" s="1"/>
  <c r="D70" i="4"/>
  <c r="F70" i="4" s="1"/>
  <c r="G70" i="4" s="1"/>
  <c r="D72" i="4"/>
  <c r="F72" i="4" s="1"/>
  <c r="G72" i="4" s="1"/>
  <c r="D76" i="4"/>
  <c r="F76" i="4" s="1"/>
  <c r="G76" i="4" s="1"/>
  <c r="D82" i="4"/>
  <c r="F82" i="4" s="1"/>
  <c r="G82" i="4" s="1"/>
  <c r="D84" i="4"/>
  <c r="F84" i="4" s="1"/>
  <c r="G84" i="4" s="1"/>
  <c r="D85" i="4"/>
  <c r="F85" i="4" s="1"/>
  <c r="G85" i="4" s="1"/>
  <c r="D86" i="4"/>
  <c r="F86" i="4" s="1"/>
  <c r="G86" i="4" s="1"/>
  <c r="D90" i="4"/>
  <c r="F90" i="4" s="1"/>
  <c r="G90" i="4" s="1"/>
  <c r="D94" i="4"/>
  <c r="F94" i="4" s="1"/>
  <c r="G94" i="4" s="1"/>
  <c r="D96" i="4"/>
  <c r="F96" i="4" s="1"/>
  <c r="G96" i="4" s="1"/>
  <c r="D98" i="4"/>
  <c r="F98" i="4" s="1"/>
  <c r="G98" i="4" s="1"/>
  <c r="D101" i="4"/>
  <c r="F101" i="4" s="1"/>
  <c r="G101" i="4" s="1"/>
  <c r="D102" i="4"/>
  <c r="F102" i="4" s="1"/>
  <c r="G102" i="4" s="1"/>
  <c r="D104" i="4"/>
  <c r="F104" i="4" s="1"/>
  <c r="G104" i="4" s="1"/>
  <c r="D105" i="4"/>
  <c r="F105" i="4" s="1"/>
  <c r="G105" i="4" s="1"/>
  <c r="D113" i="4"/>
  <c r="F113" i="4" s="1"/>
  <c r="G113" i="4" s="1"/>
  <c r="D126" i="4"/>
  <c r="F126" i="4" s="1"/>
  <c r="G126" i="4" s="1"/>
  <c r="D129" i="4"/>
  <c r="D130" i="4"/>
  <c r="F130" i="4" s="1"/>
  <c r="G130" i="4" s="1"/>
  <c r="D131" i="4"/>
  <c r="F131" i="4" s="1"/>
  <c r="G131" i="4" s="1"/>
  <c r="D133" i="4"/>
  <c r="F133" i="4" s="1"/>
  <c r="G133" i="4" s="1"/>
  <c r="D137" i="4"/>
  <c r="F137" i="4" s="1"/>
  <c r="G137" i="4" s="1"/>
  <c r="D141" i="4"/>
  <c r="F141" i="4" s="1"/>
  <c r="G141" i="4" s="1"/>
  <c r="D144" i="4"/>
  <c r="F144" i="4" s="1"/>
  <c r="G144" i="4" s="1"/>
  <c r="D145" i="4"/>
  <c r="F145" i="4" s="1"/>
  <c r="G145" i="4" s="1"/>
  <c r="D146" i="4"/>
  <c r="F146" i="4" s="1"/>
  <c r="G146" i="4" s="1"/>
  <c r="D147" i="4"/>
  <c r="F147" i="4" s="1"/>
  <c r="G147" i="4" s="1"/>
  <c r="D149" i="4"/>
  <c r="F149" i="4" s="1"/>
  <c r="G149" i="4" s="1"/>
  <c r="D151" i="4"/>
  <c r="F151" i="4" s="1"/>
  <c r="G151" i="4" s="1"/>
  <c r="D157" i="4"/>
  <c r="D158" i="4"/>
  <c r="F158" i="4" s="1"/>
  <c r="G158" i="4" s="1"/>
  <c r="D159" i="4"/>
  <c r="F159" i="4" s="1"/>
  <c r="G159" i="4" s="1"/>
  <c r="D160" i="4"/>
  <c r="F160" i="4" s="1"/>
  <c r="G160" i="4" s="1"/>
  <c r="D161" i="4"/>
  <c r="F161" i="4" s="1"/>
  <c r="G161" i="4" s="1"/>
  <c r="D166" i="4"/>
  <c r="F166" i="4" s="1"/>
  <c r="G166" i="4" s="1"/>
  <c r="D170" i="4"/>
  <c r="F170" i="4" s="1"/>
  <c r="G170" i="4" s="1"/>
  <c r="D171" i="4"/>
  <c r="F171" i="4" s="1"/>
  <c r="G171" i="4" s="1"/>
  <c r="D175" i="4"/>
  <c r="F175" i="4" s="1"/>
  <c r="G175" i="4" s="1"/>
  <c r="D176" i="4"/>
  <c r="F176" i="4" s="1"/>
  <c r="G176" i="4" s="1"/>
  <c r="D178" i="4"/>
  <c r="F178" i="4" s="1"/>
  <c r="G178" i="4" s="1"/>
  <c r="D179" i="4"/>
  <c r="F179" i="4" s="1"/>
  <c r="G179" i="4" s="1"/>
  <c r="D180" i="4"/>
  <c r="F180" i="4" s="1"/>
  <c r="G180" i="4" s="1"/>
  <c r="D181" i="4"/>
  <c r="F181" i="4" s="1"/>
  <c r="G181" i="4" s="1"/>
  <c r="D183" i="4"/>
  <c r="F183" i="4" s="1"/>
  <c r="G183" i="4" s="1"/>
  <c r="D186" i="4"/>
  <c r="F186" i="4" s="1"/>
  <c r="G186" i="4" s="1"/>
  <c r="D191" i="4"/>
  <c r="F191" i="4" s="1"/>
  <c r="G191" i="4" s="1"/>
  <c r="D194" i="4"/>
  <c r="F194" i="4" s="1"/>
  <c r="G194" i="4" s="1"/>
  <c r="D203" i="4"/>
  <c r="F203" i="4" s="1"/>
  <c r="G203" i="4" s="1"/>
  <c r="D207" i="4"/>
  <c r="F207" i="4" s="1"/>
  <c r="G207" i="4" s="1"/>
  <c r="D210" i="4"/>
  <c r="F210" i="4" s="1"/>
  <c r="G210" i="4" s="1"/>
  <c r="D217" i="4"/>
  <c r="F217" i="4" s="1"/>
  <c r="G217" i="4" s="1"/>
  <c r="D220" i="4"/>
  <c r="F220" i="4" s="1"/>
  <c r="G220" i="4" s="1"/>
  <c r="D223" i="4"/>
  <c r="F223" i="4" s="1"/>
  <c r="G223" i="4" s="1"/>
  <c r="D224" i="4"/>
  <c r="F224" i="4" s="1"/>
  <c r="G224" i="4" s="1"/>
  <c r="D226" i="4"/>
  <c r="F226" i="4" s="1"/>
  <c r="G226" i="4" s="1"/>
  <c r="D230" i="4"/>
  <c r="F230" i="4" s="1"/>
  <c r="G230" i="4" s="1"/>
  <c r="D232" i="4"/>
  <c r="F232" i="4" s="1"/>
  <c r="G232" i="4" s="1"/>
  <c r="D236" i="4"/>
  <c r="F236" i="4" s="1"/>
  <c r="G236" i="4" s="1"/>
  <c r="D239" i="4"/>
  <c r="F239" i="4" s="1"/>
  <c r="G239" i="4" s="1"/>
  <c r="D244" i="4"/>
  <c r="F244" i="4" s="1"/>
  <c r="G244" i="4" s="1"/>
  <c r="D248" i="4"/>
  <c r="F248" i="4" s="1"/>
  <c r="G248" i="4" s="1"/>
  <c r="D251" i="4"/>
  <c r="F251" i="4" s="1"/>
  <c r="G251" i="4" s="1"/>
  <c r="D252" i="4"/>
  <c r="F252" i="4" s="1"/>
  <c r="G252" i="4" s="1"/>
  <c r="D261" i="4"/>
  <c r="F261" i="4" s="1"/>
  <c r="G261" i="4" s="1"/>
  <c r="D263" i="4"/>
  <c r="F263" i="4" s="1"/>
  <c r="G263" i="4" s="1"/>
  <c r="D265" i="4"/>
  <c r="D266" i="4"/>
  <c r="F266" i="4" s="1"/>
  <c r="G266" i="4" s="1"/>
  <c r="D269" i="4"/>
  <c r="D270" i="4"/>
  <c r="F270" i="4" s="1"/>
  <c r="G270" i="4" s="1"/>
  <c r="D3" i="4"/>
  <c r="F3" i="4" s="1"/>
  <c r="G3" i="4" s="1"/>
  <c r="D2" i="4"/>
  <c r="F2" i="4" s="1"/>
  <c r="G2" i="4" s="1"/>
  <c r="G272" i="4" l="1"/>
  <c r="G271" i="4"/>
  <c r="F269" i="4"/>
  <c r="G269" i="4" s="1"/>
  <c r="F265" i="4"/>
  <c r="G265" i="4" s="1"/>
  <c r="F157" i="4"/>
  <c r="G157" i="4" s="1"/>
  <c r="F129" i="4"/>
  <c r="G129" i="4" s="1"/>
  <c r="F21" i="4"/>
  <c r="G21" i="4" s="1"/>
  <c r="I271" i="4"/>
  <c r="C271" i="4"/>
</calcChain>
</file>

<file path=xl/sharedStrings.xml><?xml version="1.0" encoding="utf-8"?>
<sst xmlns="http://schemas.openxmlformats.org/spreadsheetml/2006/main" count="1452" uniqueCount="435">
  <si>
    <t>區別</t>
  </si>
  <si>
    <t>瑞芳區</t>
  </si>
  <si>
    <t>新莊區</t>
  </si>
  <si>
    <t>淡水區</t>
  </si>
  <si>
    <t>板橋區</t>
  </si>
  <si>
    <t>三重區</t>
  </si>
  <si>
    <t>土城國民小學</t>
  </si>
  <si>
    <t>安和國民小學</t>
  </si>
  <si>
    <t>廣福國民小學</t>
  </si>
  <si>
    <t>樂利國民小學</t>
  </si>
  <si>
    <t>清水國民小學</t>
  </si>
  <si>
    <t>頂埔國民小學</t>
  </si>
  <si>
    <t>中正國民中學</t>
  </si>
  <si>
    <t>土城國民中學</t>
  </si>
  <si>
    <t>三多國民小學</t>
  </si>
  <si>
    <t>大同國民小學</t>
  </si>
  <si>
    <t>山佳國民小學</t>
  </si>
  <si>
    <t>彭福國民小學</t>
  </si>
  <si>
    <t>文林國民小學</t>
  </si>
  <si>
    <t>柑園國民小學</t>
  </si>
  <si>
    <t>樹林國民小學</t>
  </si>
  <si>
    <t>武林國民小學</t>
  </si>
  <si>
    <t>育德國民小學</t>
  </si>
  <si>
    <t>育林國民小學</t>
  </si>
  <si>
    <t>三多國民中學</t>
  </si>
  <si>
    <t>柑園國民中學</t>
  </si>
  <si>
    <t>育林國民中學</t>
  </si>
  <si>
    <t>三峽國民小學</t>
  </si>
  <si>
    <t>中園國民小學</t>
  </si>
  <si>
    <t>五寮國民小學</t>
  </si>
  <si>
    <t>介壽國民小學</t>
  </si>
  <si>
    <t>大埔國民小學</t>
  </si>
  <si>
    <t>大成國民小學</t>
  </si>
  <si>
    <t>安溪國民小學</t>
  </si>
  <si>
    <t>建安國民小學</t>
  </si>
  <si>
    <t>成福國民小學</t>
  </si>
  <si>
    <t>有木國民小學</t>
  </si>
  <si>
    <t>民義國民小學</t>
  </si>
  <si>
    <t>龍埔國民小學</t>
  </si>
  <si>
    <t>三峽國民中學</t>
  </si>
  <si>
    <t>安溪國民中學</t>
  </si>
  <si>
    <t>中泰國民小學</t>
  </si>
  <si>
    <t>坪頂國民小學</t>
  </si>
  <si>
    <t>天生國民小學</t>
  </si>
  <si>
    <t>屯山國民小學</t>
  </si>
  <si>
    <t>忠山國民小學</t>
  </si>
  <si>
    <t>文化國民小學</t>
  </si>
  <si>
    <t>新市國民小學</t>
  </si>
  <si>
    <t>新興國民小學</t>
  </si>
  <si>
    <t>水源國民小學</t>
  </si>
  <si>
    <t>淡水國民小學</t>
  </si>
  <si>
    <t>育英國民小學</t>
  </si>
  <si>
    <t>興仁國民小學</t>
  </si>
  <si>
    <t>鄧公國民小學</t>
  </si>
  <si>
    <t>淡水國民中學</t>
  </si>
  <si>
    <t>竹圍國民中學</t>
  </si>
  <si>
    <t>九份國民小學</t>
  </si>
  <si>
    <t>吉慶國民小學</t>
  </si>
  <si>
    <t>濂洞國民小學</t>
  </si>
  <si>
    <t>猴硐國民小學</t>
  </si>
  <si>
    <t>瑞亭國民小學</t>
  </si>
  <si>
    <t>瑞柑國民小學</t>
  </si>
  <si>
    <t>瑞濱國民小學</t>
  </si>
  <si>
    <t>瑞芳國民小學</t>
  </si>
  <si>
    <t>瓜山國民小學</t>
  </si>
  <si>
    <t>義方國民小學</t>
  </si>
  <si>
    <t>鼻頭國民小學</t>
  </si>
  <si>
    <t>欽賢國民中學</t>
  </si>
  <si>
    <t>瑞芳國民中學</t>
  </si>
  <si>
    <t>尖山國民中學</t>
  </si>
  <si>
    <t>鳳鳴國民中學</t>
  </si>
  <si>
    <t>鶯歌國民中學</t>
  </si>
  <si>
    <t>中湖國民小學</t>
  </si>
  <si>
    <t>二橋國民小學</t>
  </si>
  <si>
    <t>建國國民小學</t>
  </si>
  <si>
    <t>昌福國民小學</t>
  </si>
  <si>
    <t>永吉國民小學</t>
  </si>
  <si>
    <t>鳳鳴國民小學</t>
  </si>
  <si>
    <t>鶯歌國民小學</t>
  </si>
  <si>
    <t>八里國民小學</t>
  </si>
  <si>
    <t>大崁國民小學</t>
  </si>
  <si>
    <t>米倉國民小學</t>
  </si>
  <si>
    <t>長坑國民小學</t>
  </si>
  <si>
    <t>八里國民中學</t>
  </si>
  <si>
    <t>三芝國民小學</t>
  </si>
  <si>
    <t>橫山國民小學</t>
  </si>
  <si>
    <t>興華國民小學</t>
  </si>
  <si>
    <t>三芝國民中學</t>
  </si>
  <si>
    <t>五股國民小學</t>
  </si>
  <si>
    <t>德音國民小學</t>
  </si>
  <si>
    <t>成州國民小學</t>
  </si>
  <si>
    <t>更寮國民小學</t>
  </si>
  <si>
    <t>五股國民中學</t>
  </si>
  <si>
    <t>乾華國民小學</t>
  </si>
  <si>
    <t>石門國民小學</t>
  </si>
  <si>
    <t>老梅國民小學</t>
  </si>
  <si>
    <t>石門國民中學</t>
  </si>
  <si>
    <t>和平國民小學</t>
  </si>
  <si>
    <t>永定國民小學</t>
  </si>
  <si>
    <t>石碇國民小學</t>
  </si>
  <si>
    <t>雲海國民小學</t>
  </si>
  <si>
    <t>三光國民小學</t>
  </si>
  <si>
    <t>三重國民小學</t>
  </si>
  <si>
    <t>二重國民小學</t>
  </si>
  <si>
    <t>五華國民小學</t>
  </si>
  <si>
    <t>修德國民小學</t>
  </si>
  <si>
    <t>光榮國民小學</t>
  </si>
  <si>
    <t>光興國民小學</t>
  </si>
  <si>
    <t>厚德國民小學</t>
  </si>
  <si>
    <t>正義國民小學</t>
  </si>
  <si>
    <t>永福國民小學</t>
  </si>
  <si>
    <t>碧華國民小學</t>
  </si>
  <si>
    <t>興穀國民小學</t>
  </si>
  <si>
    <t>重陽國民小學</t>
  </si>
  <si>
    <t>集美國民小學</t>
  </si>
  <si>
    <t>三和國民中學</t>
  </si>
  <si>
    <t>二重國民中學</t>
  </si>
  <si>
    <t>光榮國民中學</t>
  </si>
  <si>
    <t>明志國民中學</t>
  </si>
  <si>
    <t>碧華國民中學</t>
  </si>
  <si>
    <t>十分國民小學</t>
  </si>
  <si>
    <t>平溪國民小學</t>
  </si>
  <si>
    <t>菁桐國民小學</t>
  </si>
  <si>
    <t>平溪國民中學</t>
  </si>
  <si>
    <t>南勢國民小學</t>
  </si>
  <si>
    <t>嘉寶國民小學</t>
  </si>
  <si>
    <t>林口國民小學</t>
  </si>
  <si>
    <t>瑞平國民小學</t>
  </si>
  <si>
    <t>興福國民小學</t>
  </si>
  <si>
    <t>頭湖國民小學</t>
  </si>
  <si>
    <t>麗園國民小學</t>
  </si>
  <si>
    <t>麗林國民小學</t>
  </si>
  <si>
    <t>佳林國民中學</t>
  </si>
  <si>
    <t>崇林國民中學</t>
  </si>
  <si>
    <t>林口國民中學</t>
  </si>
  <si>
    <t>坪林國民中學</t>
  </si>
  <si>
    <t>同榮國民小學</t>
  </si>
  <si>
    <t>明志國民小學</t>
  </si>
  <si>
    <t>泰山國民小學</t>
  </si>
  <si>
    <t>義學國民小學</t>
  </si>
  <si>
    <t>泰山國民中學</t>
  </si>
  <si>
    <t>義學國民中學</t>
  </si>
  <si>
    <t>烏來國民中小學</t>
  </si>
  <si>
    <t>豐珠國民中小學</t>
  </si>
  <si>
    <t>貢寮國民中學</t>
  </si>
  <si>
    <t>和美國民小學</t>
  </si>
  <si>
    <t>澳底國民小學</t>
  </si>
  <si>
    <t>福連國民小學</t>
  </si>
  <si>
    <t>福隆國民小學</t>
  </si>
  <si>
    <t>深坑國民中學</t>
  </si>
  <si>
    <t>萬里國民中學</t>
  </si>
  <si>
    <t>大坪國民小學</t>
  </si>
  <si>
    <t>大鵬國民小學</t>
  </si>
  <si>
    <t>崁腳國民小學</t>
  </si>
  <si>
    <t>萬里國民小學</t>
  </si>
  <si>
    <t>野柳國民小學</t>
  </si>
  <si>
    <t>中和國民小學</t>
  </si>
  <si>
    <t>光復國民小學</t>
  </si>
  <si>
    <t>復興國民小學</t>
  </si>
  <si>
    <t>景新國民小學</t>
  </si>
  <si>
    <t>秀山國民小學</t>
  </si>
  <si>
    <t>積穗國民小學</t>
  </si>
  <si>
    <t>自強國民小學</t>
  </si>
  <si>
    <t>興南國民小學</t>
  </si>
  <si>
    <t>錦和國民小學</t>
  </si>
  <si>
    <t>中和國民中學</t>
  </si>
  <si>
    <t>漳和國民中學</t>
  </si>
  <si>
    <t>積穗國民中學</t>
  </si>
  <si>
    <t>自強國民中學</t>
  </si>
  <si>
    <t>上林國民小學</t>
  </si>
  <si>
    <t>柑林國民小學</t>
  </si>
  <si>
    <t>牡丹國民小學</t>
  </si>
  <si>
    <t>雙溪國民小學</t>
  </si>
  <si>
    <t>永和國民小學</t>
  </si>
  <si>
    <t>永平國民小學</t>
  </si>
  <si>
    <t>秀朗國民小學</t>
  </si>
  <si>
    <t>網溪國民小學</t>
  </si>
  <si>
    <t>頂溪國民小學</t>
  </si>
  <si>
    <t>永和國民中學</t>
  </si>
  <si>
    <t>福和國民中學</t>
  </si>
  <si>
    <t>中山國民小學</t>
  </si>
  <si>
    <t>信義國民小學</t>
  </si>
  <si>
    <t>國光國民小學</t>
  </si>
  <si>
    <t>埔墘國民小學</t>
  </si>
  <si>
    <t>大觀國民小學</t>
  </si>
  <si>
    <t>實踐國民小學</t>
  </si>
  <si>
    <t>後埔國民小學</t>
  </si>
  <si>
    <t>文德國民小學</t>
  </si>
  <si>
    <t>文聖國民小學</t>
  </si>
  <si>
    <t>新埔國民小學</t>
  </si>
  <si>
    <t>板橋國民小學</t>
  </si>
  <si>
    <t>江翠國民小學</t>
  </si>
  <si>
    <t>沙崙國民小學</t>
  </si>
  <si>
    <t>海山國民小學</t>
  </si>
  <si>
    <t>溪洲國民小學</t>
  </si>
  <si>
    <t>莒光國民小學</t>
  </si>
  <si>
    <t>重慶國民小學</t>
  </si>
  <si>
    <t>中山國民中學</t>
  </si>
  <si>
    <t>光復國民中學</t>
  </si>
  <si>
    <t>大觀國民中學</t>
  </si>
  <si>
    <t>忠孝國民中學</t>
  </si>
  <si>
    <t>新埔國民中學</t>
  </si>
  <si>
    <t>板橋國民中學</t>
  </si>
  <si>
    <t>江翠國民中學</t>
  </si>
  <si>
    <t>溪崑國民中學</t>
  </si>
  <si>
    <t>重慶國民中學</t>
  </si>
  <si>
    <t>中正國民小學</t>
  </si>
  <si>
    <t>北新國民小學</t>
  </si>
  <si>
    <t>大豐國民小學</t>
  </si>
  <si>
    <t>安坑國民小學</t>
  </si>
  <si>
    <t>新和國民小學</t>
  </si>
  <si>
    <t>新店國民小學</t>
  </si>
  <si>
    <t>直潭國民小學</t>
  </si>
  <si>
    <t>雙城國民小學</t>
  </si>
  <si>
    <t>雙峰國民小學</t>
  </si>
  <si>
    <t>青潭國民小學</t>
  </si>
  <si>
    <t>龜山國民小學</t>
  </si>
  <si>
    <t>五峰國民中學</t>
  </si>
  <si>
    <t>文山國民中學</t>
  </si>
  <si>
    <t xml:space="preserve">達觀國民中小學 </t>
  </si>
  <si>
    <t>中信國民小學</t>
  </si>
  <si>
    <t>中港國民小學</t>
  </si>
  <si>
    <t>丹鳳國民小學</t>
  </si>
  <si>
    <t>光華國民小學</t>
  </si>
  <si>
    <t>國泰國民小學</t>
  </si>
  <si>
    <t>思賢國民小學</t>
  </si>
  <si>
    <t>新泰國民小學</t>
  </si>
  <si>
    <t>新莊國民小學</t>
  </si>
  <si>
    <t>昌平國民小學</t>
  </si>
  <si>
    <t>昌隆國民小學</t>
  </si>
  <si>
    <t>榮富國民小學</t>
  </si>
  <si>
    <t>民安國民小學</t>
  </si>
  <si>
    <t>興化國民小學</t>
  </si>
  <si>
    <t>裕民國民小學</t>
  </si>
  <si>
    <t>豐年國民小學</t>
  </si>
  <si>
    <t>頭前國民小學</t>
  </si>
  <si>
    <t>中平國民中學</t>
  </si>
  <si>
    <t>新泰國民中學</t>
  </si>
  <si>
    <t>新莊國民中學</t>
  </si>
  <si>
    <t>福營國民中學</t>
  </si>
  <si>
    <t>頭前國民中學</t>
  </si>
  <si>
    <t>蘆洲國民中學</t>
  </si>
  <si>
    <t>鷺江國民中學</t>
  </si>
  <si>
    <t>仁愛國民小學</t>
  </si>
  <si>
    <t>忠義國民小學</t>
  </si>
  <si>
    <t>成功國民小學</t>
  </si>
  <si>
    <t>蘆洲國民小學</t>
  </si>
  <si>
    <t>鷺江國民小學</t>
  </si>
  <si>
    <t>保長國民小學</t>
  </si>
  <si>
    <t>北峰國民小學</t>
  </si>
  <si>
    <t>北港國民小學</t>
  </si>
  <si>
    <t>崇德國民小學</t>
  </si>
  <si>
    <t>東山國民小學</t>
  </si>
  <si>
    <t>樟樹國民小學</t>
  </si>
  <si>
    <t>汐止國民小學</t>
  </si>
  <si>
    <t>白雲國民小學</t>
  </si>
  <si>
    <t>秀峰國民小學</t>
  </si>
  <si>
    <t>金龍國民小學</t>
  </si>
  <si>
    <t>長安國民小學</t>
  </si>
  <si>
    <t>樟樹國民中學</t>
  </si>
  <si>
    <t>汐止國民中學</t>
  </si>
  <si>
    <t>三和國民小學</t>
  </si>
  <si>
    <t>中角國民小學</t>
  </si>
  <si>
    <t>金山國民小學</t>
  </si>
  <si>
    <t>金美國民小學</t>
  </si>
  <si>
    <t>學校</t>
  </si>
  <si>
    <t>三峽區</t>
  </si>
  <si>
    <t>三芝區</t>
  </si>
  <si>
    <t>八里區</t>
  </si>
  <si>
    <t>林口區</t>
  </si>
  <si>
    <t>樹林區</t>
  </si>
  <si>
    <t>汐止區</t>
  </si>
  <si>
    <t>泰山區</t>
  </si>
  <si>
    <t>石碇區</t>
  </si>
  <si>
    <t>石門區</t>
  </si>
  <si>
    <t>萬里區</t>
  </si>
  <si>
    <t>貢寮區</t>
  </si>
  <si>
    <t>雙溪區</t>
  </si>
  <si>
    <t>鶯歌區</t>
  </si>
  <si>
    <t>土城區</t>
  </si>
  <si>
    <t>五股區</t>
  </si>
  <si>
    <t>坪林區</t>
  </si>
  <si>
    <t>平溪區</t>
  </si>
  <si>
    <t>新店區</t>
  </si>
  <si>
    <t>永和區</t>
  </si>
  <si>
    <t>中和區</t>
  </si>
  <si>
    <t>蘆洲區</t>
  </si>
  <si>
    <t>深坑區</t>
  </si>
  <si>
    <t>烏來區</t>
  </si>
  <si>
    <t>金山區</t>
  </si>
  <si>
    <t>普通班</t>
    <phoneticPr fontId="1" type="noConversion"/>
  </si>
  <si>
    <t>中園國民小學</t>
    <phoneticPr fontId="1" type="noConversion"/>
  </si>
  <si>
    <t>昌福國民小學</t>
    <phoneticPr fontId="1" type="noConversion"/>
  </si>
  <si>
    <t>昌平國民小學</t>
    <phoneticPr fontId="1" type="noConversion"/>
  </si>
  <si>
    <t>北大國民小學</t>
  </si>
  <si>
    <t>插角國民小學</t>
  </si>
  <si>
    <t>正德國民中學</t>
  </si>
  <si>
    <t>桃子腳國民中小學</t>
  </si>
  <si>
    <t>坪林國民小學</t>
  </si>
  <si>
    <t>新林國民小學</t>
  </si>
  <si>
    <t>福山國民小學</t>
  </si>
  <si>
    <t>貢寮國民小學</t>
  </si>
  <si>
    <t>竹圍國民小學</t>
  </si>
  <si>
    <t>深坑國民小學</t>
  </si>
  <si>
    <t>屈尺國民小學</t>
  </si>
  <si>
    <t>二重國民小學</t>
    <phoneticPr fontId="1" type="noConversion"/>
  </si>
  <si>
    <t>貢寮國民中學</t>
    <phoneticPr fontId="1" type="noConversion"/>
  </si>
  <si>
    <t>泰山國民中學</t>
    <phoneticPr fontId="1" type="noConversion"/>
  </si>
  <si>
    <t>碧華國民中學</t>
    <phoneticPr fontId="1" type="noConversion"/>
  </si>
  <si>
    <t>青潭國民小學</t>
    <phoneticPr fontId="1" type="noConversion"/>
  </si>
  <si>
    <t>直潭國民小學</t>
    <phoneticPr fontId="1" type="noConversion"/>
  </si>
  <si>
    <t>九份國民小學</t>
    <phoneticPr fontId="1" type="noConversion"/>
  </si>
  <si>
    <t>青山國民中小學</t>
    <phoneticPr fontId="1" type="noConversion"/>
  </si>
  <si>
    <t>林口國民中學</t>
    <phoneticPr fontId="1" type="noConversion"/>
  </si>
  <si>
    <t>二橋國民小學</t>
    <phoneticPr fontId="1" type="noConversion"/>
  </si>
  <si>
    <t>丹鳳國民中學</t>
  </si>
  <si>
    <t>正德國民中學賢孝校區</t>
  </si>
  <si>
    <t>三重高中</t>
    <phoneticPr fontId="2" type="noConversion"/>
  </si>
  <si>
    <t>三民高中</t>
  </si>
  <si>
    <t>樹林高中</t>
    <phoneticPr fontId="2" type="noConversion"/>
  </si>
  <si>
    <t>安康高中</t>
    <phoneticPr fontId="2" type="noConversion"/>
  </si>
  <si>
    <t>錦和高中</t>
    <phoneticPr fontId="2" type="noConversion"/>
  </si>
  <si>
    <t>永平高中</t>
    <phoneticPr fontId="2" type="noConversion"/>
  </si>
  <si>
    <t>教研中心</t>
    <phoneticPr fontId="2" type="noConversion"/>
  </si>
  <si>
    <t>清水高中</t>
    <phoneticPr fontId="2" type="noConversion"/>
  </si>
  <si>
    <t>海山高中</t>
    <phoneticPr fontId="2" type="noConversion"/>
  </si>
  <si>
    <t>鶯歌高職</t>
    <phoneticPr fontId="2" type="noConversion"/>
  </si>
  <si>
    <t>明德高中</t>
    <phoneticPr fontId="2" type="noConversion"/>
  </si>
  <si>
    <t>三重高中</t>
    <phoneticPr fontId="2" type="noConversion"/>
  </si>
  <si>
    <t>三民高中</t>
    <phoneticPr fontId="2" type="noConversion"/>
  </si>
  <si>
    <t>金山高中</t>
    <phoneticPr fontId="2" type="noConversion"/>
  </si>
  <si>
    <t>秀峰高中</t>
    <phoneticPr fontId="2" type="noConversion"/>
  </si>
  <si>
    <t>裕民國民小學健體</t>
  </si>
  <si>
    <t>崇德國民小學生活</t>
  </si>
  <si>
    <t>瑞芳國民小學社會</t>
  </si>
  <si>
    <t>積穗國民小學藝文</t>
  </si>
  <si>
    <t>自強國民小學綜合</t>
  </si>
  <si>
    <t>頂溪國民小學國語</t>
  </si>
  <si>
    <t>竹圍國民中學藝文</t>
  </si>
  <si>
    <t>江翠國民中學英語</t>
  </si>
  <si>
    <t>福和國民中學國語</t>
  </si>
  <si>
    <t>青山國民中小學</t>
    <phoneticPr fontId="1" type="noConversion"/>
  </si>
  <si>
    <t>竹圍國民小學自強分校</t>
  </si>
  <si>
    <t>屈尺國民小學廣興分校</t>
  </si>
  <si>
    <t>坪林國民小學漁光校區</t>
  </si>
  <si>
    <t>大浦國民小學</t>
  </si>
  <si>
    <t>插角國民小學金敏分校</t>
  </si>
  <si>
    <t>豐珠國民中小學</t>
    <phoneticPr fontId="1" type="noConversion"/>
  </si>
  <si>
    <t>桃子腳國民中小學</t>
    <phoneticPr fontId="1" type="noConversion"/>
  </si>
  <si>
    <t>秀峰高中</t>
  </si>
  <si>
    <t>金山高中</t>
  </si>
  <si>
    <t>三重高中</t>
  </si>
  <si>
    <t>明德高中</t>
  </si>
  <si>
    <t>樹林高中</t>
  </si>
  <si>
    <t>石碇高中</t>
  </si>
  <si>
    <t>清水高中</t>
  </si>
  <si>
    <t>雙溪高中</t>
  </si>
  <si>
    <t>錦和高中</t>
  </si>
  <si>
    <t>永平高中</t>
  </si>
  <si>
    <t>安康高中</t>
  </si>
  <si>
    <t>海山高中</t>
  </si>
  <si>
    <t>烏來國民中小學</t>
    <phoneticPr fontId="1" type="noConversion"/>
  </si>
  <si>
    <t>x5</t>
    <phoneticPr fontId="1" type="noConversion"/>
  </si>
  <si>
    <t>x8</t>
    <phoneticPr fontId="1" type="noConversion"/>
  </si>
  <si>
    <t>vivitek</t>
    <phoneticPr fontId="1" type="noConversion"/>
  </si>
  <si>
    <t>x5+x8</t>
    <phoneticPr fontId="1" type="noConversion"/>
  </si>
  <si>
    <t>金山高中</t>
  </si>
  <si>
    <t>教育研究發展中心</t>
  </si>
  <si>
    <t>樹林高中</t>
  </si>
  <si>
    <t>八里國民小學</t>
  </si>
  <si>
    <t>上林國民小學</t>
  </si>
  <si>
    <t>丹鳳國民小學</t>
  </si>
  <si>
    <t>五寮國民小學</t>
  </si>
  <si>
    <t>文林國民小學</t>
  </si>
  <si>
    <t>北峰國民小學</t>
  </si>
  <si>
    <t>北港國民小學</t>
  </si>
  <si>
    <t>北新國民小學</t>
  </si>
  <si>
    <t>永福國民小學</t>
  </si>
  <si>
    <t>光復國民小學</t>
  </si>
  <si>
    <t>吉林國民小學</t>
  </si>
  <si>
    <t>成福國民小學</t>
  </si>
  <si>
    <t>老梅國民小學</t>
  </si>
  <si>
    <t>更寮國民小學</t>
  </si>
  <si>
    <t>沙崙國民小學</t>
  </si>
  <si>
    <t>牡丹國民小學</t>
  </si>
  <si>
    <t>秀朗國民小學</t>
  </si>
  <si>
    <t>育林國民小學</t>
  </si>
  <si>
    <t>坪林國民小學</t>
  </si>
  <si>
    <t>昌隆國民小學</t>
  </si>
  <si>
    <t>昌福國民小學</t>
  </si>
  <si>
    <t>林口國民小學</t>
  </si>
  <si>
    <t>武林國民小學</t>
  </si>
  <si>
    <t>金山國民小學</t>
  </si>
  <si>
    <t>金美國民小學</t>
  </si>
  <si>
    <t>金龍國民小學</t>
  </si>
  <si>
    <t>侯硐國民小學</t>
  </si>
  <si>
    <t>柑林國民小學</t>
  </si>
  <si>
    <t>貢寮國民小學</t>
  </si>
  <si>
    <t>野柳國民小學</t>
  </si>
  <si>
    <t>彭福國民小學</t>
  </si>
  <si>
    <t>復興國民小學</t>
  </si>
  <si>
    <t>義芳國民小學</t>
  </si>
  <si>
    <t>萬里國民小學</t>
  </si>
  <si>
    <t>漁光國民小學</t>
  </si>
  <si>
    <t>廣福國民小學</t>
  </si>
  <si>
    <t>樂利國民小學</t>
  </si>
  <si>
    <t>樹林國民小學</t>
  </si>
  <si>
    <t>濂洞國民小學</t>
  </si>
  <si>
    <t>興福國民小學</t>
  </si>
  <si>
    <t>龜山國民小學</t>
  </si>
  <si>
    <t>豐年國民小學</t>
  </si>
  <si>
    <t>麗林國民小學</t>
  </si>
  <si>
    <t>麗園國民小學</t>
  </si>
  <si>
    <t>蘆洲國民小學</t>
  </si>
  <si>
    <t>鷺江國民小學</t>
  </si>
  <si>
    <t>福山國民小學</t>
  </si>
  <si>
    <t>福連國民小學</t>
  </si>
  <si>
    <t>福隆國民小學</t>
  </si>
  <si>
    <t>八里國民中學</t>
  </si>
  <si>
    <t>丹鳳國民中學</t>
  </si>
  <si>
    <t>光復國民中學</t>
  </si>
  <si>
    <t>育林國民中學</t>
  </si>
  <si>
    <t>坪林國民中學</t>
  </si>
  <si>
    <t>林口國民中學</t>
  </si>
  <si>
    <t>貢寮國民中學</t>
  </si>
  <si>
    <t>崇林國民中學</t>
  </si>
  <si>
    <t>萬里國民中學</t>
  </si>
  <si>
    <t>蘆洲國民中學</t>
  </si>
  <si>
    <t>鷺江國民中學</t>
  </si>
  <si>
    <t>福和國民中學</t>
  </si>
  <si>
    <t>福營國民中學</t>
  </si>
  <si>
    <t>青山國民中小學</t>
    <phoneticPr fontId="1" type="noConversion"/>
  </si>
  <si>
    <t>烏來國民中小學</t>
    <phoneticPr fontId="1" type="noConversion"/>
  </si>
  <si>
    <t>豐珠國民中小學</t>
    <phoneticPr fontId="1" type="noConversion"/>
  </si>
  <si>
    <t>福和國民中學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</si>
</sst>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9"/>
      <name val="新細明體"/>
      <family val="1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2" borderId="0" xfId="0" applyFill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9"/>
  <sheetViews>
    <sheetView workbookViewId="0"/>
  </sheetViews>
  <sheetFormatPr defaultRowHeight="16.5" x14ac:dyDescent="0.25"/>
  <cols>
    <col min="1" max="1" width="19.875" customWidth="1"/>
    <col min="2" max="2" width="2.5" bestFit="1" customWidth="1"/>
    <col min="3" max="4" width="3.5" bestFit="1" customWidth="1"/>
  </cols>
  <sheetData>
    <row r="1" spans="1:4" x14ac:dyDescent="0.25">
      <c r="A1" t="s">
        <v>56</v>
      </c>
      <c r="B1">
        <v>0</v>
      </c>
      <c r="C1">
        <v>1</v>
      </c>
      <c r="D1">
        <v>1</v>
      </c>
    </row>
    <row r="2" spans="1:4" x14ac:dyDescent="0.25">
      <c r="A2" t="s">
        <v>103</v>
      </c>
      <c r="B2">
        <v>1</v>
      </c>
      <c r="C2">
        <v>9</v>
      </c>
      <c r="D2">
        <v>10</v>
      </c>
    </row>
    <row r="3" spans="1:4" x14ac:dyDescent="0.25">
      <c r="A3" t="s">
        <v>116</v>
      </c>
      <c r="B3">
        <v>2</v>
      </c>
      <c r="C3">
        <v>8</v>
      </c>
      <c r="D3">
        <v>10</v>
      </c>
    </row>
    <row r="4" spans="1:4" x14ac:dyDescent="0.25">
      <c r="A4" t="s">
        <v>73</v>
      </c>
      <c r="B4">
        <v>0</v>
      </c>
      <c r="C4">
        <v>5</v>
      </c>
      <c r="D4">
        <v>5</v>
      </c>
    </row>
    <row r="5" spans="1:4" x14ac:dyDescent="0.25">
      <c r="A5" t="s">
        <v>369</v>
      </c>
      <c r="B5">
        <v>0</v>
      </c>
      <c r="C5">
        <v>8</v>
      </c>
      <c r="D5">
        <v>8</v>
      </c>
    </row>
    <row r="6" spans="1:4" x14ac:dyDescent="0.25">
      <c r="A6" t="s">
        <v>418</v>
      </c>
      <c r="B6">
        <v>0</v>
      </c>
      <c r="C6">
        <v>4</v>
      </c>
      <c r="D6">
        <v>4</v>
      </c>
    </row>
    <row r="7" spans="1:4" x14ac:dyDescent="0.25">
      <c r="A7" t="s">
        <v>120</v>
      </c>
      <c r="B7">
        <v>0</v>
      </c>
      <c r="C7">
        <v>1</v>
      </c>
      <c r="D7">
        <v>1</v>
      </c>
    </row>
    <row r="8" spans="1:4" x14ac:dyDescent="0.25">
      <c r="A8" t="s">
        <v>318</v>
      </c>
      <c r="B8">
        <v>0</v>
      </c>
      <c r="C8">
        <v>6</v>
      </c>
      <c r="D8">
        <v>6</v>
      </c>
    </row>
    <row r="9" spans="1:4" x14ac:dyDescent="0.25">
      <c r="A9" t="s">
        <v>101</v>
      </c>
      <c r="B9">
        <v>0</v>
      </c>
      <c r="C9">
        <v>6</v>
      </c>
      <c r="D9">
        <v>6</v>
      </c>
    </row>
    <row r="10" spans="1:4" x14ac:dyDescent="0.25">
      <c r="A10" t="s">
        <v>14</v>
      </c>
      <c r="B10">
        <v>0</v>
      </c>
      <c r="C10">
        <v>9</v>
      </c>
      <c r="D10">
        <v>9</v>
      </c>
    </row>
    <row r="11" spans="1:4" x14ac:dyDescent="0.25">
      <c r="A11" t="s">
        <v>261</v>
      </c>
      <c r="B11">
        <v>0</v>
      </c>
      <c r="C11">
        <v>1</v>
      </c>
      <c r="D11">
        <v>1</v>
      </c>
    </row>
    <row r="12" spans="1:4" x14ac:dyDescent="0.25">
      <c r="A12" t="s">
        <v>115</v>
      </c>
      <c r="B12">
        <v>0</v>
      </c>
      <c r="C12">
        <v>15</v>
      </c>
      <c r="D12">
        <v>15</v>
      </c>
    </row>
    <row r="13" spans="1:4" x14ac:dyDescent="0.25">
      <c r="A13" t="s">
        <v>84</v>
      </c>
      <c r="B13">
        <v>0</v>
      </c>
      <c r="C13">
        <v>10</v>
      </c>
      <c r="D13">
        <v>10</v>
      </c>
    </row>
    <row r="14" spans="1:4" x14ac:dyDescent="0.25">
      <c r="A14" t="s">
        <v>87</v>
      </c>
      <c r="B14">
        <v>2</v>
      </c>
      <c r="C14">
        <v>3</v>
      </c>
      <c r="D14">
        <v>5</v>
      </c>
    </row>
    <row r="15" spans="1:4" x14ac:dyDescent="0.25">
      <c r="A15" t="s">
        <v>351</v>
      </c>
      <c r="B15">
        <v>0</v>
      </c>
      <c r="C15">
        <v>4</v>
      </c>
      <c r="D15">
        <v>4</v>
      </c>
    </row>
    <row r="16" spans="1:4" x14ac:dyDescent="0.25">
      <c r="A16" t="s">
        <v>102</v>
      </c>
      <c r="B16">
        <v>0</v>
      </c>
      <c r="C16">
        <v>10</v>
      </c>
      <c r="D16">
        <v>10</v>
      </c>
    </row>
    <row r="17" spans="1:4" x14ac:dyDescent="0.25">
      <c r="A17" t="s">
        <v>27</v>
      </c>
      <c r="B17">
        <v>0</v>
      </c>
      <c r="C17">
        <v>13</v>
      </c>
      <c r="D17">
        <v>13</v>
      </c>
    </row>
    <row r="18" spans="1:4" x14ac:dyDescent="0.25">
      <c r="A18" t="s">
        <v>39</v>
      </c>
      <c r="B18">
        <v>0</v>
      </c>
      <c r="C18">
        <v>10</v>
      </c>
      <c r="D18">
        <v>10</v>
      </c>
    </row>
    <row r="19" spans="1:4" x14ac:dyDescent="0.25">
      <c r="A19" t="s">
        <v>370</v>
      </c>
      <c r="B19">
        <v>0</v>
      </c>
      <c r="C19">
        <v>1</v>
      </c>
      <c r="D19">
        <v>1</v>
      </c>
    </row>
    <row r="20" spans="1:4" x14ac:dyDescent="0.25">
      <c r="A20" t="s">
        <v>6</v>
      </c>
      <c r="B20">
        <v>0</v>
      </c>
      <c r="C20">
        <v>21</v>
      </c>
      <c r="D20">
        <v>21</v>
      </c>
    </row>
    <row r="21" spans="1:4" x14ac:dyDescent="0.25">
      <c r="A21" t="s">
        <v>13</v>
      </c>
      <c r="B21">
        <v>0</v>
      </c>
      <c r="C21">
        <v>8</v>
      </c>
      <c r="D21">
        <v>8</v>
      </c>
    </row>
    <row r="22" spans="1:4" x14ac:dyDescent="0.25">
      <c r="A22" t="s">
        <v>15</v>
      </c>
      <c r="B22">
        <v>0</v>
      </c>
      <c r="C22">
        <v>12</v>
      </c>
      <c r="D22">
        <v>12</v>
      </c>
    </row>
    <row r="23" spans="1:4" x14ac:dyDescent="0.25">
      <c r="A23" t="s">
        <v>32</v>
      </c>
      <c r="B23">
        <v>0</v>
      </c>
      <c r="C23">
        <v>2</v>
      </c>
      <c r="D23">
        <v>2</v>
      </c>
    </row>
    <row r="24" spans="1:4" x14ac:dyDescent="0.25">
      <c r="A24" t="s">
        <v>151</v>
      </c>
      <c r="B24">
        <v>0</v>
      </c>
      <c r="C24">
        <v>1</v>
      </c>
      <c r="D24">
        <v>1</v>
      </c>
    </row>
    <row r="25" spans="1:4" x14ac:dyDescent="0.25">
      <c r="A25" t="s">
        <v>31</v>
      </c>
      <c r="B25">
        <v>0</v>
      </c>
      <c r="C25">
        <v>3</v>
      </c>
      <c r="D25">
        <v>3</v>
      </c>
    </row>
    <row r="26" spans="1:4" x14ac:dyDescent="0.25">
      <c r="A26" t="s">
        <v>80</v>
      </c>
      <c r="B26">
        <v>1</v>
      </c>
      <c r="C26">
        <v>4</v>
      </c>
      <c r="D26">
        <v>5</v>
      </c>
    </row>
    <row r="27" spans="1:4" x14ac:dyDescent="0.25">
      <c r="A27" t="s">
        <v>208</v>
      </c>
      <c r="B27">
        <v>0</v>
      </c>
      <c r="C27">
        <v>17</v>
      </c>
      <c r="D27">
        <v>17</v>
      </c>
    </row>
    <row r="28" spans="1:4" x14ac:dyDescent="0.25">
      <c r="A28" t="s">
        <v>152</v>
      </c>
      <c r="B28">
        <v>2</v>
      </c>
      <c r="C28">
        <v>0</v>
      </c>
      <c r="D28">
        <v>2</v>
      </c>
    </row>
    <row r="29" spans="1:4" x14ac:dyDescent="0.25">
      <c r="A29" t="s">
        <v>184</v>
      </c>
      <c r="B29">
        <v>2</v>
      </c>
      <c r="C29">
        <v>11</v>
      </c>
      <c r="D29">
        <v>13</v>
      </c>
    </row>
    <row r="30" spans="1:4" x14ac:dyDescent="0.25">
      <c r="A30" t="s">
        <v>199</v>
      </c>
      <c r="B30">
        <v>3</v>
      </c>
      <c r="C30">
        <v>5</v>
      </c>
      <c r="D30">
        <v>8</v>
      </c>
    </row>
    <row r="31" spans="1:4" x14ac:dyDescent="0.25">
      <c r="A31" t="s">
        <v>16</v>
      </c>
      <c r="B31">
        <v>0</v>
      </c>
      <c r="C31">
        <v>4</v>
      </c>
      <c r="D31">
        <v>4</v>
      </c>
    </row>
    <row r="32" spans="1:4" x14ac:dyDescent="0.25">
      <c r="A32" t="s">
        <v>180</v>
      </c>
      <c r="B32">
        <v>1</v>
      </c>
      <c r="C32">
        <v>6</v>
      </c>
      <c r="D32">
        <v>7</v>
      </c>
    </row>
    <row r="33" spans="1:4" x14ac:dyDescent="0.25">
      <c r="A33" t="s">
        <v>197</v>
      </c>
      <c r="B33">
        <v>0</v>
      </c>
      <c r="C33">
        <v>15</v>
      </c>
      <c r="D33">
        <v>15</v>
      </c>
    </row>
    <row r="34" spans="1:4" x14ac:dyDescent="0.25">
      <c r="A34" t="s">
        <v>236</v>
      </c>
      <c r="B34">
        <v>0</v>
      </c>
      <c r="C34">
        <v>10</v>
      </c>
      <c r="D34">
        <v>10</v>
      </c>
    </row>
    <row r="35" spans="1:4" x14ac:dyDescent="0.25">
      <c r="A35" t="s">
        <v>206</v>
      </c>
      <c r="B35">
        <v>0</v>
      </c>
      <c r="C35">
        <v>14</v>
      </c>
      <c r="D35">
        <v>14</v>
      </c>
    </row>
    <row r="36" spans="1:4" x14ac:dyDescent="0.25">
      <c r="A36" t="s">
        <v>12</v>
      </c>
      <c r="B36">
        <v>0</v>
      </c>
      <c r="C36">
        <v>20</v>
      </c>
      <c r="D36">
        <v>20</v>
      </c>
    </row>
    <row r="37" spans="1:4" x14ac:dyDescent="0.25">
      <c r="A37" t="s">
        <v>262</v>
      </c>
      <c r="B37">
        <v>0</v>
      </c>
      <c r="C37">
        <v>1</v>
      </c>
      <c r="D37">
        <v>1</v>
      </c>
    </row>
    <row r="38" spans="1:4" x14ac:dyDescent="0.25">
      <c r="A38" t="s">
        <v>156</v>
      </c>
      <c r="B38">
        <v>6</v>
      </c>
      <c r="C38">
        <v>17</v>
      </c>
      <c r="D38">
        <v>23</v>
      </c>
    </row>
    <row r="39" spans="1:4" x14ac:dyDescent="0.25">
      <c r="A39" t="s">
        <v>165</v>
      </c>
      <c r="B39">
        <v>0</v>
      </c>
      <c r="C39">
        <v>11</v>
      </c>
      <c r="D39">
        <v>11</v>
      </c>
    </row>
    <row r="40" spans="1:4" x14ac:dyDescent="0.25">
      <c r="A40" t="s">
        <v>220</v>
      </c>
      <c r="B40">
        <v>0</v>
      </c>
      <c r="C40">
        <v>4</v>
      </c>
      <c r="D40">
        <v>4</v>
      </c>
    </row>
    <row r="41" spans="1:4" x14ac:dyDescent="0.25">
      <c r="A41" t="s">
        <v>41</v>
      </c>
      <c r="B41">
        <v>0</v>
      </c>
      <c r="C41">
        <v>1</v>
      </c>
      <c r="D41">
        <v>1</v>
      </c>
    </row>
    <row r="42" spans="1:4" x14ac:dyDescent="0.25">
      <c r="A42" t="s">
        <v>221</v>
      </c>
      <c r="B42">
        <v>0</v>
      </c>
      <c r="C42">
        <v>15</v>
      </c>
      <c r="D42">
        <v>15</v>
      </c>
    </row>
    <row r="43" spans="1:4" x14ac:dyDescent="0.25">
      <c r="A43" t="s">
        <v>72</v>
      </c>
      <c r="B43">
        <v>0</v>
      </c>
      <c r="C43">
        <v>3</v>
      </c>
      <c r="D43">
        <v>3</v>
      </c>
    </row>
    <row r="44" spans="1:4" x14ac:dyDescent="0.25">
      <c r="A44" t="s">
        <v>28</v>
      </c>
      <c r="B44">
        <v>0</v>
      </c>
      <c r="C44">
        <v>6</v>
      </c>
      <c r="D44">
        <v>6</v>
      </c>
    </row>
    <row r="45" spans="1:4" x14ac:dyDescent="0.25">
      <c r="A45" t="s">
        <v>371</v>
      </c>
      <c r="B45">
        <v>0</v>
      </c>
      <c r="C45">
        <v>11</v>
      </c>
      <c r="D45">
        <v>11</v>
      </c>
    </row>
    <row r="46" spans="1:4" x14ac:dyDescent="0.25">
      <c r="A46" t="s">
        <v>419</v>
      </c>
      <c r="B46">
        <v>0</v>
      </c>
      <c r="C46">
        <v>16</v>
      </c>
      <c r="D46">
        <v>16</v>
      </c>
    </row>
    <row r="47" spans="1:4" x14ac:dyDescent="0.25">
      <c r="A47" t="s">
        <v>88</v>
      </c>
      <c r="B47">
        <v>0</v>
      </c>
      <c r="C47">
        <v>13</v>
      </c>
      <c r="D47">
        <v>13</v>
      </c>
    </row>
    <row r="48" spans="1:4" x14ac:dyDescent="0.25">
      <c r="A48" t="s">
        <v>92</v>
      </c>
      <c r="B48">
        <v>1</v>
      </c>
      <c r="C48">
        <v>9</v>
      </c>
      <c r="D48">
        <v>10</v>
      </c>
    </row>
    <row r="49" spans="1:4" x14ac:dyDescent="0.25">
      <c r="A49" t="s">
        <v>217</v>
      </c>
      <c r="B49">
        <v>0</v>
      </c>
      <c r="C49">
        <v>15</v>
      </c>
      <c r="D49">
        <v>15</v>
      </c>
    </row>
    <row r="50" spans="1:4" x14ac:dyDescent="0.25">
      <c r="A50" t="s">
        <v>104</v>
      </c>
      <c r="B50">
        <v>2</v>
      </c>
      <c r="C50">
        <v>9</v>
      </c>
      <c r="D50">
        <v>11</v>
      </c>
    </row>
    <row r="51" spans="1:4" x14ac:dyDescent="0.25">
      <c r="A51" t="s">
        <v>372</v>
      </c>
      <c r="B51">
        <v>0</v>
      </c>
      <c r="C51">
        <v>1</v>
      </c>
      <c r="D51">
        <v>1</v>
      </c>
    </row>
    <row r="52" spans="1:4" x14ac:dyDescent="0.25">
      <c r="A52" t="s">
        <v>243</v>
      </c>
      <c r="B52">
        <v>0</v>
      </c>
      <c r="C52">
        <v>18</v>
      </c>
      <c r="D52">
        <v>18</v>
      </c>
    </row>
    <row r="53" spans="1:4" x14ac:dyDescent="0.25">
      <c r="A53" t="s">
        <v>30</v>
      </c>
      <c r="B53">
        <v>0</v>
      </c>
      <c r="C53">
        <v>11</v>
      </c>
      <c r="D53">
        <v>11</v>
      </c>
    </row>
    <row r="54" spans="1:4" x14ac:dyDescent="0.25">
      <c r="A54" t="s">
        <v>43</v>
      </c>
      <c r="B54">
        <v>0</v>
      </c>
      <c r="C54">
        <v>5</v>
      </c>
      <c r="D54">
        <v>5</v>
      </c>
    </row>
    <row r="55" spans="1:4" x14ac:dyDescent="0.25">
      <c r="A55" t="s">
        <v>44</v>
      </c>
      <c r="B55">
        <v>0</v>
      </c>
      <c r="C55">
        <v>2</v>
      </c>
      <c r="D55">
        <v>2</v>
      </c>
    </row>
    <row r="56" spans="1:4" x14ac:dyDescent="0.25">
      <c r="A56" t="s">
        <v>218</v>
      </c>
      <c r="B56">
        <v>0</v>
      </c>
      <c r="C56">
        <v>8</v>
      </c>
      <c r="D56">
        <v>8</v>
      </c>
    </row>
    <row r="57" spans="1:4" x14ac:dyDescent="0.25">
      <c r="A57" t="s">
        <v>46</v>
      </c>
      <c r="B57">
        <v>0</v>
      </c>
      <c r="C57">
        <v>6</v>
      </c>
      <c r="D57">
        <v>6</v>
      </c>
    </row>
    <row r="58" spans="1:4" x14ac:dyDescent="0.25">
      <c r="A58" t="s">
        <v>373</v>
      </c>
      <c r="B58">
        <v>6</v>
      </c>
      <c r="C58">
        <v>7</v>
      </c>
      <c r="D58">
        <v>13</v>
      </c>
    </row>
    <row r="59" spans="1:4" x14ac:dyDescent="0.25">
      <c r="A59" t="s">
        <v>188</v>
      </c>
      <c r="B59">
        <v>0</v>
      </c>
      <c r="C59">
        <v>9</v>
      </c>
      <c r="D59">
        <v>9</v>
      </c>
    </row>
    <row r="60" spans="1:4" x14ac:dyDescent="0.25">
      <c r="A60" t="s">
        <v>187</v>
      </c>
      <c r="B60">
        <v>0</v>
      </c>
      <c r="C60">
        <v>17</v>
      </c>
      <c r="D60">
        <v>17</v>
      </c>
    </row>
    <row r="61" spans="1:4" x14ac:dyDescent="0.25">
      <c r="A61" t="s">
        <v>49</v>
      </c>
      <c r="B61">
        <v>0</v>
      </c>
      <c r="C61">
        <v>2</v>
      </c>
      <c r="D61">
        <v>2</v>
      </c>
    </row>
    <row r="62" spans="1:4" x14ac:dyDescent="0.25">
      <c r="A62" t="s">
        <v>374</v>
      </c>
      <c r="B62">
        <v>2</v>
      </c>
      <c r="C62">
        <v>4</v>
      </c>
      <c r="D62">
        <v>6</v>
      </c>
    </row>
    <row r="63" spans="1:4" x14ac:dyDescent="0.25">
      <c r="A63" t="s">
        <v>375</v>
      </c>
      <c r="B63">
        <v>0</v>
      </c>
      <c r="C63">
        <v>3</v>
      </c>
      <c r="D63">
        <v>3</v>
      </c>
    </row>
    <row r="64" spans="1:4" x14ac:dyDescent="0.25">
      <c r="A64" t="s">
        <v>376</v>
      </c>
      <c r="B64">
        <v>3</v>
      </c>
      <c r="C64">
        <v>14</v>
      </c>
      <c r="D64">
        <v>17</v>
      </c>
    </row>
    <row r="65" spans="1:4" x14ac:dyDescent="0.25">
      <c r="A65" t="s">
        <v>121</v>
      </c>
      <c r="B65">
        <v>1</v>
      </c>
      <c r="C65">
        <v>1</v>
      </c>
      <c r="D65">
        <v>2</v>
      </c>
    </row>
    <row r="66" spans="1:4" x14ac:dyDescent="0.25">
      <c r="A66" t="s">
        <v>123</v>
      </c>
      <c r="B66">
        <v>1</v>
      </c>
      <c r="C66">
        <v>0</v>
      </c>
      <c r="D66">
        <v>1</v>
      </c>
    </row>
    <row r="67" spans="1:4" x14ac:dyDescent="0.25">
      <c r="A67" t="s">
        <v>109</v>
      </c>
      <c r="B67">
        <v>0</v>
      </c>
      <c r="C67">
        <v>9</v>
      </c>
      <c r="D67">
        <v>9</v>
      </c>
    </row>
    <row r="68" spans="1:4" x14ac:dyDescent="0.25">
      <c r="A68" t="s">
        <v>296</v>
      </c>
      <c r="B68">
        <v>0</v>
      </c>
      <c r="C68">
        <v>9</v>
      </c>
      <c r="D68">
        <v>9</v>
      </c>
    </row>
    <row r="69" spans="1:4" x14ac:dyDescent="0.25">
      <c r="A69" t="s">
        <v>231</v>
      </c>
      <c r="B69">
        <v>0</v>
      </c>
      <c r="C69">
        <v>17</v>
      </c>
      <c r="D69">
        <v>17</v>
      </c>
    </row>
    <row r="70" spans="1:4" x14ac:dyDescent="0.25">
      <c r="A70" t="s">
        <v>37</v>
      </c>
      <c r="B70">
        <v>0</v>
      </c>
      <c r="C70">
        <v>2</v>
      </c>
      <c r="D70">
        <v>2</v>
      </c>
    </row>
    <row r="71" spans="1:4" x14ac:dyDescent="0.25">
      <c r="A71" t="s">
        <v>358</v>
      </c>
      <c r="B71">
        <v>0</v>
      </c>
      <c r="C71">
        <v>5</v>
      </c>
      <c r="D71">
        <v>5</v>
      </c>
    </row>
    <row r="72" spans="1:4" x14ac:dyDescent="0.25">
      <c r="A72" t="s">
        <v>174</v>
      </c>
      <c r="B72">
        <v>0</v>
      </c>
      <c r="C72">
        <v>21</v>
      </c>
      <c r="D72">
        <v>21</v>
      </c>
    </row>
    <row r="73" spans="1:4" x14ac:dyDescent="0.25">
      <c r="A73" t="s">
        <v>76</v>
      </c>
      <c r="B73">
        <v>1</v>
      </c>
      <c r="C73">
        <v>3</v>
      </c>
      <c r="D73">
        <v>4</v>
      </c>
    </row>
    <row r="74" spans="1:4" x14ac:dyDescent="0.25">
      <c r="A74" t="s">
        <v>173</v>
      </c>
      <c r="B74">
        <v>0</v>
      </c>
      <c r="C74">
        <v>20</v>
      </c>
      <c r="D74">
        <v>20</v>
      </c>
    </row>
    <row r="75" spans="1:4" x14ac:dyDescent="0.25">
      <c r="A75" t="s">
        <v>178</v>
      </c>
      <c r="B75">
        <v>0</v>
      </c>
      <c r="C75">
        <v>21</v>
      </c>
      <c r="D75">
        <v>21</v>
      </c>
    </row>
    <row r="76" spans="1:4" x14ac:dyDescent="0.25">
      <c r="A76" t="s">
        <v>98</v>
      </c>
      <c r="B76">
        <v>0</v>
      </c>
      <c r="C76">
        <v>1</v>
      </c>
      <c r="D76">
        <v>1</v>
      </c>
    </row>
    <row r="77" spans="1:4" x14ac:dyDescent="0.25">
      <c r="A77" t="s">
        <v>377</v>
      </c>
      <c r="B77">
        <v>0</v>
      </c>
      <c r="C77">
        <v>14</v>
      </c>
      <c r="D77">
        <v>14</v>
      </c>
    </row>
    <row r="78" spans="1:4" x14ac:dyDescent="0.25">
      <c r="A78" t="s">
        <v>64</v>
      </c>
      <c r="B78">
        <v>0</v>
      </c>
      <c r="C78">
        <v>1</v>
      </c>
      <c r="D78">
        <v>1</v>
      </c>
    </row>
    <row r="79" spans="1:4" x14ac:dyDescent="0.25">
      <c r="A79" t="s">
        <v>255</v>
      </c>
      <c r="B79">
        <v>1</v>
      </c>
      <c r="C79">
        <v>2</v>
      </c>
      <c r="D79">
        <v>3</v>
      </c>
    </row>
    <row r="80" spans="1:4" x14ac:dyDescent="0.25">
      <c r="A80" t="s">
        <v>94</v>
      </c>
      <c r="B80">
        <v>0</v>
      </c>
      <c r="C80">
        <v>2</v>
      </c>
      <c r="D80">
        <v>2</v>
      </c>
    </row>
    <row r="81" spans="1:4" x14ac:dyDescent="0.25">
      <c r="A81" t="s">
        <v>96</v>
      </c>
      <c r="B81">
        <v>0</v>
      </c>
      <c r="C81">
        <v>1</v>
      </c>
      <c r="D81">
        <v>1</v>
      </c>
    </row>
    <row r="82" spans="1:4" x14ac:dyDescent="0.25">
      <c r="A82" t="s">
        <v>354</v>
      </c>
      <c r="B82">
        <v>0</v>
      </c>
      <c r="C82">
        <v>2</v>
      </c>
      <c r="D82">
        <v>2</v>
      </c>
    </row>
    <row r="83" spans="1:4" x14ac:dyDescent="0.25">
      <c r="A83" t="s">
        <v>99</v>
      </c>
      <c r="B83">
        <v>0</v>
      </c>
      <c r="C83">
        <v>1</v>
      </c>
      <c r="D83">
        <v>1</v>
      </c>
    </row>
    <row r="84" spans="1:4" x14ac:dyDescent="0.25">
      <c r="A84" t="s">
        <v>378</v>
      </c>
      <c r="B84">
        <v>0</v>
      </c>
      <c r="C84">
        <v>10</v>
      </c>
      <c r="D84">
        <v>10</v>
      </c>
    </row>
    <row r="85" spans="1:4" x14ac:dyDescent="0.25">
      <c r="A85" t="s">
        <v>420</v>
      </c>
      <c r="B85">
        <v>0</v>
      </c>
      <c r="C85">
        <v>6</v>
      </c>
      <c r="D85">
        <v>6</v>
      </c>
    </row>
    <row r="86" spans="1:4" x14ac:dyDescent="0.25">
      <c r="A86" t="s">
        <v>223</v>
      </c>
      <c r="B86">
        <v>0</v>
      </c>
      <c r="C86">
        <v>24</v>
      </c>
      <c r="D86">
        <v>24</v>
      </c>
    </row>
    <row r="87" spans="1:4" x14ac:dyDescent="0.25">
      <c r="A87" t="s">
        <v>106</v>
      </c>
      <c r="B87">
        <v>1</v>
      </c>
      <c r="C87">
        <v>6</v>
      </c>
      <c r="D87">
        <v>7</v>
      </c>
    </row>
    <row r="88" spans="1:4" x14ac:dyDescent="0.25">
      <c r="A88" t="s">
        <v>117</v>
      </c>
      <c r="B88">
        <v>0</v>
      </c>
      <c r="C88">
        <v>7</v>
      </c>
      <c r="D88">
        <v>7</v>
      </c>
    </row>
    <row r="89" spans="1:4" x14ac:dyDescent="0.25">
      <c r="A89" t="s">
        <v>107</v>
      </c>
      <c r="B89">
        <v>0</v>
      </c>
      <c r="C89">
        <v>8</v>
      </c>
      <c r="D89">
        <v>8</v>
      </c>
    </row>
    <row r="90" spans="1:4" x14ac:dyDescent="0.25">
      <c r="A90" t="s">
        <v>379</v>
      </c>
      <c r="B90">
        <v>0</v>
      </c>
      <c r="C90">
        <v>1</v>
      </c>
      <c r="D90">
        <v>1</v>
      </c>
    </row>
    <row r="91" spans="1:4" x14ac:dyDescent="0.25">
      <c r="A91" t="s">
        <v>57</v>
      </c>
      <c r="B91">
        <v>0</v>
      </c>
      <c r="C91">
        <v>3</v>
      </c>
      <c r="D91">
        <v>3</v>
      </c>
    </row>
    <row r="92" spans="1:4" x14ac:dyDescent="0.25">
      <c r="A92" t="s">
        <v>136</v>
      </c>
      <c r="B92">
        <v>1</v>
      </c>
      <c r="C92">
        <v>4</v>
      </c>
      <c r="D92">
        <v>5</v>
      </c>
    </row>
    <row r="93" spans="1:4" x14ac:dyDescent="0.25">
      <c r="A93" t="s">
        <v>209</v>
      </c>
      <c r="B93">
        <v>0</v>
      </c>
      <c r="C93">
        <v>18</v>
      </c>
      <c r="D93">
        <v>18</v>
      </c>
    </row>
    <row r="94" spans="1:4" x14ac:dyDescent="0.25">
      <c r="A94" t="s">
        <v>7</v>
      </c>
      <c r="B94">
        <v>2</v>
      </c>
      <c r="C94">
        <v>14</v>
      </c>
      <c r="D94">
        <v>16</v>
      </c>
    </row>
    <row r="95" spans="1:4" x14ac:dyDescent="0.25">
      <c r="A95" t="s">
        <v>359</v>
      </c>
      <c r="B95">
        <v>0</v>
      </c>
      <c r="C95">
        <v>9</v>
      </c>
      <c r="D95">
        <v>9</v>
      </c>
    </row>
    <row r="96" spans="1:4" x14ac:dyDescent="0.25">
      <c r="A96" t="s">
        <v>33</v>
      </c>
      <c r="B96">
        <v>0</v>
      </c>
      <c r="C96">
        <v>10</v>
      </c>
      <c r="D96">
        <v>10</v>
      </c>
    </row>
    <row r="97" spans="1:4" x14ac:dyDescent="0.25">
      <c r="A97" t="s">
        <v>40</v>
      </c>
      <c r="B97">
        <v>0</v>
      </c>
      <c r="C97">
        <v>9</v>
      </c>
      <c r="D97">
        <v>9</v>
      </c>
    </row>
    <row r="98" spans="1:4" x14ac:dyDescent="0.25">
      <c r="A98" t="s">
        <v>69</v>
      </c>
      <c r="B98">
        <v>1</v>
      </c>
      <c r="C98">
        <v>2</v>
      </c>
      <c r="D98">
        <v>3</v>
      </c>
    </row>
    <row r="99" spans="1:4" x14ac:dyDescent="0.25">
      <c r="A99" t="s">
        <v>245</v>
      </c>
      <c r="B99">
        <v>0</v>
      </c>
      <c r="C99">
        <v>21</v>
      </c>
      <c r="D99">
        <v>21</v>
      </c>
    </row>
    <row r="100" spans="1:4" x14ac:dyDescent="0.25">
      <c r="A100" t="s">
        <v>90</v>
      </c>
      <c r="B100">
        <v>1</v>
      </c>
      <c r="C100">
        <v>9</v>
      </c>
      <c r="D100">
        <v>10</v>
      </c>
    </row>
    <row r="101" spans="1:4" x14ac:dyDescent="0.25">
      <c r="A101" t="s">
        <v>380</v>
      </c>
      <c r="B101">
        <v>2</v>
      </c>
      <c r="C101">
        <v>2</v>
      </c>
      <c r="D101">
        <v>4</v>
      </c>
    </row>
    <row r="102" spans="1:4" x14ac:dyDescent="0.25">
      <c r="A102" t="s">
        <v>36</v>
      </c>
      <c r="B102">
        <v>0</v>
      </c>
      <c r="C102">
        <v>1</v>
      </c>
      <c r="D102">
        <v>1</v>
      </c>
    </row>
    <row r="103" spans="1:4" x14ac:dyDescent="0.25">
      <c r="A103" t="s">
        <v>254</v>
      </c>
      <c r="B103">
        <v>0</v>
      </c>
      <c r="C103">
        <v>8</v>
      </c>
      <c r="D103">
        <v>8</v>
      </c>
    </row>
    <row r="104" spans="1:4" x14ac:dyDescent="0.25">
      <c r="A104" t="s">
        <v>260</v>
      </c>
      <c r="B104">
        <v>0</v>
      </c>
      <c r="C104">
        <v>5</v>
      </c>
      <c r="D104">
        <v>5</v>
      </c>
    </row>
    <row r="105" spans="1:4" x14ac:dyDescent="0.25">
      <c r="A105" t="s">
        <v>191</v>
      </c>
      <c r="B105">
        <v>0</v>
      </c>
      <c r="C105">
        <v>12</v>
      </c>
      <c r="D105">
        <v>12</v>
      </c>
    </row>
    <row r="106" spans="1:4" x14ac:dyDescent="0.25">
      <c r="A106" t="s">
        <v>203</v>
      </c>
      <c r="B106">
        <v>0</v>
      </c>
      <c r="C106">
        <v>13</v>
      </c>
      <c r="D106">
        <v>13</v>
      </c>
    </row>
    <row r="107" spans="1:4" x14ac:dyDescent="0.25">
      <c r="A107" t="s">
        <v>302</v>
      </c>
      <c r="B107">
        <v>0</v>
      </c>
      <c r="C107">
        <v>7</v>
      </c>
      <c r="D107">
        <v>7</v>
      </c>
    </row>
    <row r="108" spans="1:4" x14ac:dyDescent="0.25">
      <c r="A108" t="s">
        <v>55</v>
      </c>
      <c r="B108">
        <v>0</v>
      </c>
      <c r="C108">
        <v>7</v>
      </c>
      <c r="D108">
        <v>7</v>
      </c>
    </row>
    <row r="109" spans="1:4" x14ac:dyDescent="0.25">
      <c r="A109" t="s">
        <v>81</v>
      </c>
      <c r="B109">
        <v>1</v>
      </c>
      <c r="C109">
        <v>1</v>
      </c>
      <c r="D109">
        <v>2</v>
      </c>
    </row>
    <row r="110" spans="1:4" x14ac:dyDescent="0.25">
      <c r="A110" t="s">
        <v>381</v>
      </c>
      <c r="B110">
        <v>0</v>
      </c>
      <c r="C110">
        <v>2</v>
      </c>
      <c r="D110">
        <v>2</v>
      </c>
    </row>
    <row r="111" spans="1:4" x14ac:dyDescent="0.25">
      <c r="A111" t="s">
        <v>162</v>
      </c>
      <c r="B111">
        <v>1</v>
      </c>
      <c r="C111">
        <v>12</v>
      </c>
      <c r="D111">
        <v>13</v>
      </c>
    </row>
    <row r="112" spans="1:4" x14ac:dyDescent="0.25">
      <c r="A112" t="s">
        <v>168</v>
      </c>
      <c r="B112">
        <v>0</v>
      </c>
      <c r="C112">
        <v>8</v>
      </c>
      <c r="D112">
        <v>8</v>
      </c>
    </row>
    <row r="113" spans="1:4" x14ac:dyDescent="0.25">
      <c r="A113" t="s">
        <v>382</v>
      </c>
      <c r="B113">
        <v>1</v>
      </c>
      <c r="C113">
        <v>2</v>
      </c>
      <c r="D113">
        <v>3</v>
      </c>
    </row>
    <row r="114" spans="1:4" x14ac:dyDescent="0.25">
      <c r="A114" t="s">
        <v>383</v>
      </c>
      <c r="B114">
        <v>0</v>
      </c>
      <c r="C114">
        <v>9</v>
      </c>
      <c r="D114">
        <v>9</v>
      </c>
    </row>
    <row r="115" spans="1:4" x14ac:dyDescent="0.25">
      <c r="A115" t="s">
        <v>384</v>
      </c>
      <c r="B115">
        <v>0</v>
      </c>
      <c r="C115">
        <v>1</v>
      </c>
      <c r="D115">
        <v>1</v>
      </c>
    </row>
    <row r="116" spans="1:4" x14ac:dyDescent="0.25">
      <c r="A116" t="s">
        <v>160</v>
      </c>
      <c r="B116">
        <v>2</v>
      </c>
      <c r="C116">
        <v>23</v>
      </c>
      <c r="D116">
        <v>25</v>
      </c>
    </row>
    <row r="117" spans="1:4" x14ac:dyDescent="0.25">
      <c r="A117" t="s">
        <v>349</v>
      </c>
      <c r="B117">
        <v>0</v>
      </c>
      <c r="C117">
        <v>4</v>
      </c>
      <c r="D117">
        <v>4</v>
      </c>
    </row>
    <row r="118" spans="1:4" x14ac:dyDescent="0.25">
      <c r="A118" t="s">
        <v>256</v>
      </c>
      <c r="B118">
        <v>0</v>
      </c>
      <c r="C118">
        <v>16</v>
      </c>
      <c r="D118">
        <v>16</v>
      </c>
    </row>
    <row r="119" spans="1:4" x14ac:dyDescent="0.25">
      <c r="A119" t="s">
        <v>385</v>
      </c>
      <c r="B119">
        <v>2</v>
      </c>
      <c r="C119">
        <v>20</v>
      </c>
      <c r="D119">
        <v>22</v>
      </c>
    </row>
    <row r="120" spans="1:4" x14ac:dyDescent="0.25">
      <c r="A120" t="s">
        <v>386</v>
      </c>
      <c r="B120">
        <v>0</v>
      </c>
      <c r="C120">
        <v>5</v>
      </c>
      <c r="D120">
        <v>5</v>
      </c>
    </row>
    <row r="121" spans="1:4" x14ac:dyDescent="0.25">
      <c r="A121" t="s">
        <v>421</v>
      </c>
      <c r="B121">
        <v>0</v>
      </c>
      <c r="C121">
        <v>7</v>
      </c>
      <c r="D121">
        <v>7</v>
      </c>
    </row>
    <row r="122" spans="1:4" x14ac:dyDescent="0.25">
      <c r="A122" t="s">
        <v>51</v>
      </c>
      <c r="B122">
        <v>0</v>
      </c>
      <c r="C122">
        <v>2</v>
      </c>
      <c r="D122">
        <v>2</v>
      </c>
    </row>
    <row r="123" spans="1:4" x14ac:dyDescent="0.25">
      <c r="A123" t="s">
        <v>22</v>
      </c>
      <c r="B123">
        <v>2</v>
      </c>
      <c r="C123">
        <v>2</v>
      </c>
      <c r="D123">
        <v>4</v>
      </c>
    </row>
    <row r="124" spans="1:4" x14ac:dyDescent="0.25">
      <c r="A124" t="s">
        <v>97</v>
      </c>
      <c r="B124">
        <v>0</v>
      </c>
      <c r="C124">
        <v>1</v>
      </c>
      <c r="D124">
        <v>1</v>
      </c>
    </row>
    <row r="125" spans="1:4" x14ac:dyDescent="0.25">
      <c r="A125" t="s">
        <v>145</v>
      </c>
      <c r="B125">
        <v>0</v>
      </c>
      <c r="C125">
        <v>1</v>
      </c>
      <c r="D125">
        <v>1</v>
      </c>
    </row>
    <row r="126" spans="1:4" x14ac:dyDescent="0.25">
      <c r="A126" t="s">
        <v>387</v>
      </c>
      <c r="B126">
        <v>0</v>
      </c>
      <c r="C126">
        <v>3</v>
      </c>
      <c r="D126">
        <v>3</v>
      </c>
    </row>
    <row r="127" spans="1:4" x14ac:dyDescent="0.25">
      <c r="A127" t="s">
        <v>422</v>
      </c>
      <c r="B127">
        <v>0</v>
      </c>
      <c r="C127">
        <v>1</v>
      </c>
      <c r="D127">
        <v>1</v>
      </c>
    </row>
    <row r="128" spans="1:4" x14ac:dyDescent="0.25">
      <c r="A128" t="s">
        <v>42</v>
      </c>
      <c r="B128">
        <v>0</v>
      </c>
      <c r="C128">
        <v>1</v>
      </c>
      <c r="D128">
        <v>1</v>
      </c>
    </row>
    <row r="129" spans="1:4" x14ac:dyDescent="0.25">
      <c r="A129" t="s">
        <v>304</v>
      </c>
      <c r="B129">
        <v>1</v>
      </c>
      <c r="C129">
        <v>2</v>
      </c>
      <c r="D129">
        <v>3</v>
      </c>
    </row>
    <row r="130" spans="1:4" x14ac:dyDescent="0.25">
      <c r="A130" t="s">
        <v>45</v>
      </c>
      <c r="B130">
        <v>0</v>
      </c>
      <c r="C130">
        <v>1</v>
      </c>
      <c r="D130">
        <v>1</v>
      </c>
    </row>
    <row r="131" spans="1:4" x14ac:dyDescent="0.25">
      <c r="A131" t="s">
        <v>200</v>
      </c>
      <c r="B131">
        <v>0</v>
      </c>
      <c r="C131">
        <v>6</v>
      </c>
      <c r="D131">
        <v>6</v>
      </c>
    </row>
    <row r="132" spans="1:4" x14ac:dyDescent="0.25">
      <c r="A132" t="s">
        <v>244</v>
      </c>
      <c r="B132">
        <v>1</v>
      </c>
      <c r="C132">
        <v>15</v>
      </c>
      <c r="D132">
        <v>16</v>
      </c>
    </row>
    <row r="133" spans="1:4" x14ac:dyDescent="0.25">
      <c r="A133" t="s">
        <v>228</v>
      </c>
      <c r="B133">
        <v>1</v>
      </c>
      <c r="C133">
        <v>6</v>
      </c>
      <c r="D133">
        <v>7</v>
      </c>
    </row>
    <row r="134" spans="1:4" x14ac:dyDescent="0.25">
      <c r="A134" t="s">
        <v>388</v>
      </c>
      <c r="B134">
        <v>0</v>
      </c>
      <c r="C134">
        <v>12</v>
      </c>
      <c r="D134">
        <v>12</v>
      </c>
    </row>
    <row r="135" spans="1:4" x14ac:dyDescent="0.25">
      <c r="A135" t="s">
        <v>389</v>
      </c>
      <c r="B135">
        <v>0</v>
      </c>
      <c r="C135">
        <v>6</v>
      </c>
      <c r="D135">
        <v>6</v>
      </c>
    </row>
    <row r="136" spans="1:4" x14ac:dyDescent="0.25">
      <c r="A136" t="s">
        <v>137</v>
      </c>
      <c r="B136">
        <v>0</v>
      </c>
      <c r="C136">
        <v>11</v>
      </c>
      <c r="D136">
        <v>11</v>
      </c>
    </row>
    <row r="137" spans="1:4" x14ac:dyDescent="0.25">
      <c r="A137" t="s">
        <v>118</v>
      </c>
      <c r="B137">
        <v>0</v>
      </c>
      <c r="C137">
        <v>11</v>
      </c>
      <c r="D137">
        <v>11</v>
      </c>
    </row>
    <row r="138" spans="1:4" x14ac:dyDescent="0.25">
      <c r="A138" t="s">
        <v>352</v>
      </c>
      <c r="B138">
        <v>0</v>
      </c>
      <c r="C138">
        <v>2</v>
      </c>
      <c r="D138">
        <v>2</v>
      </c>
    </row>
    <row r="139" spans="1:4" x14ac:dyDescent="0.25">
      <c r="A139" t="s">
        <v>252</v>
      </c>
      <c r="B139">
        <v>0</v>
      </c>
      <c r="C139">
        <v>1</v>
      </c>
      <c r="D139">
        <v>1</v>
      </c>
    </row>
    <row r="140" spans="1:4" x14ac:dyDescent="0.25">
      <c r="A140" t="s">
        <v>190</v>
      </c>
      <c r="B140">
        <v>0</v>
      </c>
      <c r="C140">
        <v>16</v>
      </c>
      <c r="D140">
        <v>16</v>
      </c>
    </row>
    <row r="141" spans="1:4" x14ac:dyDescent="0.25">
      <c r="A141" t="s">
        <v>202</v>
      </c>
      <c r="B141">
        <v>0</v>
      </c>
      <c r="C141">
        <v>8</v>
      </c>
      <c r="D141">
        <v>8</v>
      </c>
    </row>
    <row r="142" spans="1:4" x14ac:dyDescent="0.25">
      <c r="A142" t="s">
        <v>390</v>
      </c>
      <c r="B142">
        <v>0</v>
      </c>
      <c r="C142">
        <v>11</v>
      </c>
      <c r="D142">
        <v>11</v>
      </c>
    </row>
    <row r="143" spans="1:4" x14ac:dyDescent="0.25">
      <c r="A143" t="s">
        <v>423</v>
      </c>
      <c r="B143">
        <v>0</v>
      </c>
      <c r="C143">
        <v>7</v>
      </c>
      <c r="D143">
        <v>7</v>
      </c>
    </row>
    <row r="144" spans="1:4" x14ac:dyDescent="0.25">
      <c r="A144" t="s">
        <v>391</v>
      </c>
      <c r="B144">
        <v>0</v>
      </c>
      <c r="C144">
        <v>8</v>
      </c>
      <c r="D144">
        <v>8</v>
      </c>
    </row>
    <row r="145" spans="1:4" x14ac:dyDescent="0.25">
      <c r="A145" t="s">
        <v>212</v>
      </c>
      <c r="B145">
        <v>1</v>
      </c>
      <c r="C145">
        <v>1</v>
      </c>
      <c r="D145">
        <v>2</v>
      </c>
    </row>
    <row r="146" spans="1:4" x14ac:dyDescent="0.25">
      <c r="A146" t="s">
        <v>366</v>
      </c>
      <c r="B146">
        <v>0</v>
      </c>
      <c r="C146">
        <v>2</v>
      </c>
      <c r="D146">
        <v>2</v>
      </c>
    </row>
    <row r="147" spans="1:4" x14ac:dyDescent="0.25">
      <c r="A147" t="s">
        <v>392</v>
      </c>
      <c r="B147">
        <v>1</v>
      </c>
      <c r="C147">
        <v>4</v>
      </c>
      <c r="D147">
        <v>5</v>
      </c>
    </row>
    <row r="148" spans="1:4" x14ac:dyDescent="0.25">
      <c r="A148" t="s">
        <v>393</v>
      </c>
      <c r="B148">
        <v>0</v>
      </c>
      <c r="C148">
        <v>4</v>
      </c>
      <c r="D148">
        <v>4</v>
      </c>
    </row>
    <row r="149" spans="1:4" x14ac:dyDescent="0.25">
      <c r="A149" t="s">
        <v>394</v>
      </c>
      <c r="B149">
        <v>4</v>
      </c>
      <c r="C149">
        <v>8</v>
      </c>
      <c r="D149">
        <v>12</v>
      </c>
    </row>
    <row r="150" spans="1:4" x14ac:dyDescent="0.25">
      <c r="A150" t="s">
        <v>258</v>
      </c>
      <c r="B150">
        <v>2</v>
      </c>
      <c r="C150">
        <v>2</v>
      </c>
      <c r="D150">
        <v>4</v>
      </c>
    </row>
    <row r="151" spans="1:4" x14ac:dyDescent="0.25">
      <c r="A151" t="s">
        <v>82</v>
      </c>
      <c r="B151">
        <v>0</v>
      </c>
      <c r="C151">
        <v>1</v>
      </c>
      <c r="D151">
        <v>1</v>
      </c>
    </row>
    <row r="152" spans="1:4" x14ac:dyDescent="0.25">
      <c r="A152" t="s">
        <v>431</v>
      </c>
      <c r="B152">
        <v>0</v>
      </c>
      <c r="C152">
        <v>4</v>
      </c>
      <c r="D152">
        <v>4</v>
      </c>
    </row>
    <row r="153" spans="1:4" x14ac:dyDescent="0.25">
      <c r="A153" t="s">
        <v>215</v>
      </c>
      <c r="B153">
        <v>1</v>
      </c>
      <c r="C153">
        <v>4</v>
      </c>
      <c r="D153">
        <v>5</v>
      </c>
    </row>
    <row r="154" spans="1:4" x14ac:dyDescent="0.25">
      <c r="A154" t="s">
        <v>395</v>
      </c>
      <c r="B154">
        <v>0</v>
      </c>
      <c r="C154">
        <v>1</v>
      </c>
      <c r="D154">
        <v>1</v>
      </c>
    </row>
    <row r="155" spans="1:4" x14ac:dyDescent="0.25">
      <c r="A155" t="s">
        <v>248</v>
      </c>
      <c r="B155">
        <v>0</v>
      </c>
      <c r="C155">
        <v>2</v>
      </c>
      <c r="D155">
        <v>2</v>
      </c>
    </row>
    <row r="156" spans="1:4" x14ac:dyDescent="0.25">
      <c r="A156" t="s">
        <v>181</v>
      </c>
      <c r="B156">
        <v>1</v>
      </c>
      <c r="C156">
        <v>9</v>
      </c>
      <c r="D156">
        <v>10</v>
      </c>
    </row>
    <row r="157" spans="1:4" x14ac:dyDescent="0.25">
      <c r="A157" t="s">
        <v>124</v>
      </c>
      <c r="B157">
        <v>1</v>
      </c>
      <c r="C157">
        <v>1</v>
      </c>
      <c r="D157">
        <v>2</v>
      </c>
    </row>
    <row r="158" spans="1:4" x14ac:dyDescent="0.25">
      <c r="A158" t="s">
        <v>108</v>
      </c>
      <c r="B158">
        <v>1</v>
      </c>
      <c r="C158">
        <v>12</v>
      </c>
      <c r="D158">
        <v>13</v>
      </c>
    </row>
    <row r="159" spans="1:4" x14ac:dyDescent="0.25">
      <c r="A159" t="s">
        <v>34</v>
      </c>
      <c r="B159">
        <v>0</v>
      </c>
      <c r="C159">
        <v>2</v>
      </c>
      <c r="D159">
        <v>2</v>
      </c>
    </row>
    <row r="160" spans="1:4" x14ac:dyDescent="0.25">
      <c r="A160" t="s">
        <v>74</v>
      </c>
      <c r="B160">
        <v>1</v>
      </c>
      <c r="C160">
        <v>7</v>
      </c>
      <c r="D160">
        <v>8</v>
      </c>
    </row>
    <row r="161" spans="1:4" x14ac:dyDescent="0.25">
      <c r="A161" t="s">
        <v>186</v>
      </c>
      <c r="B161">
        <v>0</v>
      </c>
      <c r="C161">
        <v>17</v>
      </c>
      <c r="D161">
        <v>17</v>
      </c>
    </row>
    <row r="162" spans="1:4" x14ac:dyDescent="0.25">
      <c r="A162" t="s">
        <v>225</v>
      </c>
      <c r="B162">
        <v>0</v>
      </c>
      <c r="C162">
        <v>12</v>
      </c>
      <c r="D162">
        <v>12</v>
      </c>
    </row>
    <row r="163" spans="1:4" x14ac:dyDescent="0.25">
      <c r="A163" t="s">
        <v>396</v>
      </c>
      <c r="B163">
        <v>0</v>
      </c>
      <c r="C163">
        <v>1</v>
      </c>
      <c r="D163">
        <v>1</v>
      </c>
    </row>
    <row r="164" spans="1:4" x14ac:dyDescent="0.25">
      <c r="A164" t="s">
        <v>19</v>
      </c>
      <c r="B164">
        <v>0</v>
      </c>
      <c r="C164">
        <v>5</v>
      </c>
      <c r="D164">
        <v>5</v>
      </c>
    </row>
    <row r="165" spans="1:4" x14ac:dyDescent="0.25">
      <c r="A165" t="s">
        <v>25</v>
      </c>
      <c r="B165">
        <v>0</v>
      </c>
      <c r="C165">
        <v>3</v>
      </c>
      <c r="D165">
        <v>3</v>
      </c>
    </row>
    <row r="166" spans="1:4" x14ac:dyDescent="0.25">
      <c r="A166" t="s">
        <v>113</v>
      </c>
      <c r="B166">
        <v>3</v>
      </c>
      <c r="C166">
        <v>10</v>
      </c>
      <c r="D166">
        <v>13</v>
      </c>
    </row>
    <row r="167" spans="1:4" x14ac:dyDescent="0.25">
      <c r="A167" t="s">
        <v>196</v>
      </c>
      <c r="B167">
        <v>0</v>
      </c>
      <c r="C167">
        <v>11</v>
      </c>
      <c r="D167">
        <v>11</v>
      </c>
    </row>
    <row r="168" spans="1:4" x14ac:dyDescent="0.25">
      <c r="A168" t="s">
        <v>205</v>
      </c>
      <c r="B168">
        <v>0</v>
      </c>
      <c r="C168">
        <v>13</v>
      </c>
      <c r="D168">
        <v>13</v>
      </c>
    </row>
    <row r="169" spans="1:4" x14ac:dyDescent="0.25">
      <c r="A169" t="s">
        <v>105</v>
      </c>
      <c r="B169">
        <v>0</v>
      </c>
      <c r="C169">
        <v>11</v>
      </c>
      <c r="D169">
        <v>11</v>
      </c>
    </row>
    <row r="170" spans="1:4" x14ac:dyDescent="0.25">
      <c r="A170" t="s">
        <v>183</v>
      </c>
      <c r="B170">
        <v>2</v>
      </c>
      <c r="C170">
        <v>14</v>
      </c>
      <c r="D170">
        <v>16</v>
      </c>
    </row>
    <row r="171" spans="1:4" x14ac:dyDescent="0.25">
      <c r="A171" t="s">
        <v>153</v>
      </c>
      <c r="B171">
        <v>0</v>
      </c>
      <c r="C171">
        <v>1</v>
      </c>
      <c r="D171">
        <v>1</v>
      </c>
    </row>
    <row r="172" spans="1:4" x14ac:dyDescent="0.25">
      <c r="A172" t="s">
        <v>138</v>
      </c>
      <c r="B172">
        <v>0</v>
      </c>
      <c r="C172">
        <v>11</v>
      </c>
      <c r="D172">
        <v>11</v>
      </c>
    </row>
    <row r="173" spans="1:4" x14ac:dyDescent="0.25">
      <c r="A173" t="s">
        <v>140</v>
      </c>
      <c r="B173">
        <v>0</v>
      </c>
      <c r="C173">
        <v>3</v>
      </c>
      <c r="D173">
        <v>3</v>
      </c>
    </row>
    <row r="174" spans="1:4" x14ac:dyDescent="0.25">
      <c r="A174" t="s">
        <v>360</v>
      </c>
      <c r="B174">
        <v>0</v>
      </c>
      <c r="C174">
        <v>9</v>
      </c>
      <c r="D174">
        <v>9</v>
      </c>
    </row>
    <row r="175" spans="1:4" x14ac:dyDescent="0.25">
      <c r="A175" t="s">
        <v>193</v>
      </c>
      <c r="B175">
        <v>0</v>
      </c>
      <c r="C175">
        <v>17</v>
      </c>
      <c r="D175">
        <v>17</v>
      </c>
    </row>
    <row r="176" spans="1:4" x14ac:dyDescent="0.25">
      <c r="A176" t="s">
        <v>432</v>
      </c>
      <c r="B176">
        <v>0</v>
      </c>
      <c r="C176">
        <v>2</v>
      </c>
      <c r="D176">
        <v>2</v>
      </c>
    </row>
    <row r="177" spans="1:4" x14ac:dyDescent="0.25">
      <c r="A177" t="s">
        <v>397</v>
      </c>
      <c r="B177">
        <v>0</v>
      </c>
      <c r="C177">
        <v>1</v>
      </c>
      <c r="D177">
        <v>1</v>
      </c>
    </row>
    <row r="178" spans="1:4" x14ac:dyDescent="0.25">
      <c r="A178" t="s">
        <v>424</v>
      </c>
      <c r="B178">
        <v>1</v>
      </c>
      <c r="C178">
        <v>0</v>
      </c>
      <c r="D178">
        <v>1</v>
      </c>
    </row>
    <row r="179" spans="1:4" x14ac:dyDescent="0.25">
      <c r="A179" t="s">
        <v>93</v>
      </c>
      <c r="B179">
        <v>0</v>
      </c>
      <c r="C179">
        <v>1</v>
      </c>
      <c r="D179">
        <v>1</v>
      </c>
    </row>
    <row r="180" spans="1:4" x14ac:dyDescent="0.25">
      <c r="A180" t="s">
        <v>182</v>
      </c>
      <c r="B180">
        <v>2</v>
      </c>
      <c r="C180">
        <v>5</v>
      </c>
      <c r="D180">
        <v>7</v>
      </c>
    </row>
    <row r="181" spans="1:4" x14ac:dyDescent="0.25">
      <c r="A181" t="s">
        <v>224</v>
      </c>
      <c r="B181">
        <v>1</v>
      </c>
      <c r="C181">
        <v>3</v>
      </c>
      <c r="D181">
        <v>4</v>
      </c>
    </row>
    <row r="182" spans="1:4" x14ac:dyDescent="0.25">
      <c r="A182" t="s">
        <v>425</v>
      </c>
      <c r="B182">
        <v>2</v>
      </c>
      <c r="C182">
        <v>8</v>
      </c>
      <c r="D182">
        <v>10</v>
      </c>
    </row>
    <row r="183" spans="1:4" x14ac:dyDescent="0.25">
      <c r="A183" t="s">
        <v>251</v>
      </c>
      <c r="B183">
        <v>0</v>
      </c>
      <c r="C183">
        <v>11</v>
      </c>
      <c r="D183">
        <v>11</v>
      </c>
    </row>
    <row r="184" spans="1:4" x14ac:dyDescent="0.25">
      <c r="A184" t="s">
        <v>367</v>
      </c>
      <c r="B184">
        <v>0</v>
      </c>
      <c r="C184">
        <v>41</v>
      </c>
      <c r="D184">
        <v>41</v>
      </c>
    </row>
    <row r="185" spans="1:4" x14ac:dyDescent="0.25">
      <c r="A185" t="s">
        <v>50</v>
      </c>
      <c r="B185">
        <v>0</v>
      </c>
      <c r="C185">
        <v>7</v>
      </c>
      <c r="D185">
        <v>7</v>
      </c>
    </row>
    <row r="186" spans="1:4" x14ac:dyDescent="0.25">
      <c r="A186" t="s">
        <v>54</v>
      </c>
      <c r="B186">
        <v>1</v>
      </c>
      <c r="C186">
        <v>6</v>
      </c>
      <c r="D186">
        <v>7</v>
      </c>
    </row>
    <row r="187" spans="1:4" x14ac:dyDescent="0.25">
      <c r="A187" t="s">
        <v>303</v>
      </c>
      <c r="B187">
        <v>0</v>
      </c>
      <c r="C187">
        <v>10</v>
      </c>
      <c r="D187">
        <v>10</v>
      </c>
    </row>
    <row r="188" spans="1:4" x14ac:dyDescent="0.25">
      <c r="A188" t="s">
        <v>149</v>
      </c>
      <c r="B188">
        <v>1</v>
      </c>
      <c r="C188">
        <v>3</v>
      </c>
      <c r="D188">
        <v>4</v>
      </c>
    </row>
    <row r="189" spans="1:4" x14ac:dyDescent="0.25">
      <c r="A189" t="s">
        <v>355</v>
      </c>
      <c r="B189">
        <v>0</v>
      </c>
      <c r="C189">
        <v>16</v>
      </c>
      <c r="D189">
        <v>16</v>
      </c>
    </row>
    <row r="190" spans="1:4" x14ac:dyDescent="0.25">
      <c r="A190" t="s">
        <v>10</v>
      </c>
      <c r="B190">
        <v>0</v>
      </c>
      <c r="C190">
        <v>22</v>
      </c>
      <c r="D190">
        <v>22</v>
      </c>
    </row>
    <row r="191" spans="1:4" x14ac:dyDescent="0.25">
      <c r="A191" t="s">
        <v>195</v>
      </c>
      <c r="B191">
        <v>0</v>
      </c>
      <c r="C191">
        <v>18</v>
      </c>
      <c r="D191">
        <v>18</v>
      </c>
    </row>
    <row r="192" spans="1:4" x14ac:dyDescent="0.25">
      <c r="A192" t="s">
        <v>398</v>
      </c>
      <c r="B192">
        <v>0</v>
      </c>
      <c r="C192">
        <v>1</v>
      </c>
      <c r="D192">
        <v>1</v>
      </c>
    </row>
    <row r="193" spans="1:4" x14ac:dyDescent="0.25">
      <c r="A193" t="s">
        <v>11</v>
      </c>
      <c r="B193">
        <v>0</v>
      </c>
      <c r="C193">
        <v>8</v>
      </c>
      <c r="D193">
        <v>8</v>
      </c>
    </row>
    <row r="194" spans="1:4" x14ac:dyDescent="0.25">
      <c r="A194" t="s">
        <v>177</v>
      </c>
      <c r="B194">
        <v>0</v>
      </c>
      <c r="C194">
        <v>7</v>
      </c>
      <c r="D194">
        <v>7</v>
      </c>
    </row>
    <row r="195" spans="1:4" x14ac:dyDescent="0.25">
      <c r="A195" t="s">
        <v>399</v>
      </c>
      <c r="B195">
        <v>0</v>
      </c>
      <c r="C195">
        <v>8</v>
      </c>
      <c r="D195">
        <v>8</v>
      </c>
    </row>
    <row r="196" spans="1:4" x14ac:dyDescent="0.25">
      <c r="A196" t="s">
        <v>400</v>
      </c>
      <c r="B196">
        <v>0</v>
      </c>
      <c r="C196">
        <v>12</v>
      </c>
      <c r="D196">
        <v>12</v>
      </c>
    </row>
    <row r="197" spans="1:4" x14ac:dyDescent="0.25">
      <c r="A197" t="s">
        <v>295</v>
      </c>
      <c r="B197">
        <v>0</v>
      </c>
      <c r="C197">
        <v>2</v>
      </c>
      <c r="D197">
        <v>2</v>
      </c>
    </row>
    <row r="198" spans="1:4" x14ac:dyDescent="0.25">
      <c r="A198" t="s">
        <v>159</v>
      </c>
      <c r="B198">
        <v>0</v>
      </c>
      <c r="C198">
        <v>8</v>
      </c>
      <c r="D198">
        <v>8</v>
      </c>
    </row>
    <row r="199" spans="1:4" x14ac:dyDescent="0.25">
      <c r="A199" t="s">
        <v>67</v>
      </c>
      <c r="B199">
        <v>0</v>
      </c>
      <c r="C199">
        <v>1</v>
      </c>
      <c r="D199">
        <v>1</v>
      </c>
    </row>
    <row r="200" spans="1:4" x14ac:dyDescent="0.25">
      <c r="A200" t="s">
        <v>122</v>
      </c>
      <c r="B200">
        <v>0</v>
      </c>
      <c r="C200">
        <v>1</v>
      </c>
      <c r="D200">
        <v>1</v>
      </c>
    </row>
    <row r="201" spans="1:4" x14ac:dyDescent="0.25">
      <c r="A201" t="s">
        <v>114</v>
      </c>
      <c r="B201">
        <v>1</v>
      </c>
      <c r="C201">
        <v>16</v>
      </c>
      <c r="D201">
        <v>17</v>
      </c>
    </row>
    <row r="202" spans="1:4" x14ac:dyDescent="0.25">
      <c r="A202" t="s">
        <v>100</v>
      </c>
      <c r="B202">
        <v>0</v>
      </c>
      <c r="C202">
        <v>1</v>
      </c>
      <c r="D202">
        <v>1</v>
      </c>
    </row>
    <row r="203" spans="1:4" x14ac:dyDescent="0.25">
      <c r="A203" t="s">
        <v>210</v>
      </c>
      <c r="B203">
        <v>0</v>
      </c>
      <c r="C203">
        <v>12</v>
      </c>
      <c r="D203">
        <v>12</v>
      </c>
    </row>
    <row r="204" spans="1:4" x14ac:dyDescent="0.25">
      <c r="A204" t="s">
        <v>211</v>
      </c>
      <c r="B204">
        <v>1</v>
      </c>
      <c r="C204">
        <v>5</v>
      </c>
      <c r="D204">
        <v>6</v>
      </c>
    </row>
    <row r="205" spans="1:4" x14ac:dyDescent="0.25">
      <c r="A205" t="s">
        <v>189</v>
      </c>
      <c r="B205">
        <v>0</v>
      </c>
      <c r="C205">
        <v>15</v>
      </c>
      <c r="D205">
        <v>15</v>
      </c>
    </row>
    <row r="206" spans="1:4" x14ac:dyDescent="0.25">
      <c r="A206" t="s">
        <v>201</v>
      </c>
      <c r="B206">
        <v>0</v>
      </c>
      <c r="C206">
        <v>12</v>
      </c>
      <c r="D206">
        <v>12</v>
      </c>
    </row>
    <row r="207" spans="1:4" x14ac:dyDescent="0.25">
      <c r="A207" t="s">
        <v>226</v>
      </c>
      <c r="B207">
        <v>0</v>
      </c>
      <c r="C207">
        <v>10</v>
      </c>
      <c r="D207">
        <v>10</v>
      </c>
    </row>
    <row r="208" spans="1:4" x14ac:dyDescent="0.25">
      <c r="A208" t="s">
        <v>237</v>
      </c>
      <c r="B208">
        <v>0</v>
      </c>
      <c r="C208">
        <v>10</v>
      </c>
      <c r="D208">
        <v>10</v>
      </c>
    </row>
    <row r="209" spans="1:4" x14ac:dyDescent="0.25">
      <c r="A209" t="s">
        <v>227</v>
      </c>
      <c r="B209">
        <v>0</v>
      </c>
      <c r="C209">
        <v>15</v>
      </c>
      <c r="D209">
        <v>15</v>
      </c>
    </row>
    <row r="210" spans="1:4" x14ac:dyDescent="0.25">
      <c r="A210" t="s">
        <v>238</v>
      </c>
      <c r="B210">
        <v>0</v>
      </c>
      <c r="C210">
        <v>22</v>
      </c>
      <c r="D210">
        <v>22</v>
      </c>
    </row>
    <row r="211" spans="1:4" x14ac:dyDescent="0.25">
      <c r="A211" t="s">
        <v>48</v>
      </c>
      <c r="B211">
        <v>0</v>
      </c>
      <c r="C211">
        <v>11</v>
      </c>
      <c r="D211">
        <v>11</v>
      </c>
    </row>
    <row r="212" spans="1:4" x14ac:dyDescent="0.25">
      <c r="A212" t="s">
        <v>194</v>
      </c>
      <c r="B212">
        <v>0</v>
      </c>
      <c r="C212">
        <v>13</v>
      </c>
      <c r="D212">
        <v>13</v>
      </c>
    </row>
    <row r="213" spans="1:4" x14ac:dyDescent="0.25">
      <c r="A213" t="s">
        <v>204</v>
      </c>
      <c r="B213">
        <v>0</v>
      </c>
      <c r="C213">
        <v>19</v>
      </c>
      <c r="D213">
        <v>19</v>
      </c>
    </row>
    <row r="214" spans="1:4" x14ac:dyDescent="0.25">
      <c r="A214" t="s">
        <v>127</v>
      </c>
      <c r="B214">
        <v>0</v>
      </c>
      <c r="C214">
        <v>1</v>
      </c>
      <c r="D214">
        <v>1</v>
      </c>
    </row>
    <row r="215" spans="1:4" x14ac:dyDescent="0.25">
      <c r="A215" t="s">
        <v>63</v>
      </c>
      <c r="B215">
        <v>0</v>
      </c>
      <c r="C215">
        <v>9</v>
      </c>
      <c r="D215">
        <v>9</v>
      </c>
    </row>
    <row r="216" spans="1:4" x14ac:dyDescent="0.25">
      <c r="A216" t="s">
        <v>68</v>
      </c>
      <c r="B216">
        <v>0</v>
      </c>
      <c r="C216">
        <v>4</v>
      </c>
      <c r="D216">
        <v>4</v>
      </c>
    </row>
    <row r="217" spans="1:4" x14ac:dyDescent="0.25">
      <c r="A217" t="s">
        <v>60</v>
      </c>
      <c r="B217">
        <v>0</v>
      </c>
      <c r="C217">
        <v>1</v>
      </c>
      <c r="D217">
        <v>1</v>
      </c>
    </row>
    <row r="218" spans="1:4" x14ac:dyDescent="0.25">
      <c r="A218" t="s">
        <v>61</v>
      </c>
      <c r="B218">
        <v>2</v>
      </c>
      <c r="C218">
        <v>0</v>
      </c>
      <c r="D218">
        <v>2</v>
      </c>
    </row>
    <row r="219" spans="1:4" x14ac:dyDescent="0.25">
      <c r="A219" t="s">
        <v>62</v>
      </c>
      <c r="B219">
        <v>0</v>
      </c>
      <c r="C219">
        <v>2</v>
      </c>
      <c r="D219">
        <v>2</v>
      </c>
    </row>
    <row r="220" spans="1:4" x14ac:dyDescent="0.25">
      <c r="A220" t="s">
        <v>401</v>
      </c>
      <c r="B220">
        <v>0</v>
      </c>
      <c r="C220">
        <v>2</v>
      </c>
      <c r="D220">
        <v>2</v>
      </c>
    </row>
    <row r="221" spans="1:4" x14ac:dyDescent="0.25">
      <c r="A221" t="s">
        <v>139</v>
      </c>
      <c r="B221">
        <v>0</v>
      </c>
      <c r="C221">
        <v>6</v>
      </c>
      <c r="D221">
        <v>6</v>
      </c>
    </row>
    <row r="222" spans="1:4" x14ac:dyDescent="0.25">
      <c r="A222" t="s">
        <v>141</v>
      </c>
      <c r="B222">
        <v>0</v>
      </c>
      <c r="C222">
        <v>10</v>
      </c>
      <c r="D222">
        <v>10</v>
      </c>
    </row>
    <row r="223" spans="1:4" x14ac:dyDescent="0.25">
      <c r="A223" t="s">
        <v>402</v>
      </c>
      <c r="B223">
        <v>0</v>
      </c>
      <c r="C223">
        <v>4</v>
      </c>
      <c r="D223">
        <v>4</v>
      </c>
    </row>
    <row r="224" spans="1:4" x14ac:dyDescent="0.25">
      <c r="A224" t="s">
        <v>426</v>
      </c>
      <c r="B224">
        <v>0</v>
      </c>
      <c r="C224">
        <v>2</v>
      </c>
      <c r="D224">
        <v>2</v>
      </c>
    </row>
    <row r="225" spans="1:4" x14ac:dyDescent="0.25">
      <c r="A225" t="s">
        <v>233</v>
      </c>
      <c r="B225">
        <v>0</v>
      </c>
      <c r="C225">
        <v>15</v>
      </c>
      <c r="D225">
        <v>15</v>
      </c>
    </row>
    <row r="226" spans="1:4" x14ac:dyDescent="0.25">
      <c r="A226" t="s">
        <v>125</v>
      </c>
      <c r="B226">
        <v>0</v>
      </c>
      <c r="C226">
        <v>1</v>
      </c>
      <c r="D226">
        <v>1</v>
      </c>
    </row>
    <row r="227" spans="1:4" x14ac:dyDescent="0.25">
      <c r="A227" t="s">
        <v>185</v>
      </c>
      <c r="B227">
        <v>0</v>
      </c>
      <c r="C227">
        <v>8</v>
      </c>
      <c r="D227">
        <v>8</v>
      </c>
    </row>
    <row r="228" spans="1:4" x14ac:dyDescent="0.25">
      <c r="A228" t="s">
        <v>230</v>
      </c>
      <c r="B228">
        <v>2</v>
      </c>
      <c r="C228">
        <v>17</v>
      </c>
      <c r="D228">
        <v>19</v>
      </c>
    </row>
    <row r="229" spans="1:4" x14ac:dyDescent="0.25">
      <c r="A229" t="s">
        <v>403</v>
      </c>
      <c r="B229">
        <v>0</v>
      </c>
      <c r="C229">
        <v>0</v>
      </c>
      <c r="D229">
        <v>0</v>
      </c>
    </row>
    <row r="230" spans="1:4" x14ac:dyDescent="0.25">
      <c r="A230" t="s">
        <v>166</v>
      </c>
      <c r="B230">
        <v>0</v>
      </c>
      <c r="C230">
        <v>6</v>
      </c>
      <c r="D230">
        <v>6</v>
      </c>
    </row>
    <row r="231" spans="1:4" x14ac:dyDescent="0.25">
      <c r="A231" t="s">
        <v>111</v>
      </c>
      <c r="B231">
        <v>0</v>
      </c>
      <c r="C231">
        <v>16</v>
      </c>
      <c r="D231">
        <v>16</v>
      </c>
    </row>
    <row r="232" spans="1:4" x14ac:dyDescent="0.25">
      <c r="A232" t="s">
        <v>119</v>
      </c>
      <c r="B232">
        <v>0</v>
      </c>
      <c r="C232">
        <v>11</v>
      </c>
      <c r="D232">
        <v>11</v>
      </c>
    </row>
    <row r="233" spans="1:4" x14ac:dyDescent="0.25">
      <c r="A233" t="s">
        <v>176</v>
      </c>
      <c r="B233">
        <v>2</v>
      </c>
      <c r="C233">
        <v>13</v>
      </c>
      <c r="D233">
        <v>15</v>
      </c>
    </row>
    <row r="234" spans="1:4" x14ac:dyDescent="0.25">
      <c r="A234" t="s">
        <v>77</v>
      </c>
      <c r="B234">
        <v>0</v>
      </c>
      <c r="C234">
        <v>8</v>
      </c>
      <c r="D234">
        <v>8</v>
      </c>
    </row>
    <row r="235" spans="1:4" x14ac:dyDescent="0.25">
      <c r="A235" t="s">
        <v>70</v>
      </c>
      <c r="B235">
        <v>0</v>
      </c>
      <c r="C235">
        <v>5</v>
      </c>
      <c r="D235">
        <v>5</v>
      </c>
    </row>
    <row r="236" spans="1:4" x14ac:dyDescent="0.25">
      <c r="A236" t="s">
        <v>66</v>
      </c>
      <c r="B236">
        <v>0</v>
      </c>
      <c r="C236">
        <v>1</v>
      </c>
      <c r="D236">
        <v>1</v>
      </c>
    </row>
    <row r="237" spans="1:4" x14ac:dyDescent="0.25">
      <c r="A237" t="s">
        <v>404</v>
      </c>
      <c r="B237">
        <v>0</v>
      </c>
      <c r="C237">
        <v>22</v>
      </c>
      <c r="D237">
        <v>22</v>
      </c>
    </row>
    <row r="238" spans="1:4" x14ac:dyDescent="0.25">
      <c r="A238" t="s">
        <v>89</v>
      </c>
      <c r="B238">
        <v>1</v>
      </c>
      <c r="C238">
        <v>10</v>
      </c>
      <c r="D238">
        <v>11</v>
      </c>
    </row>
    <row r="239" spans="1:4" x14ac:dyDescent="0.25">
      <c r="A239" t="s">
        <v>405</v>
      </c>
      <c r="B239">
        <v>0</v>
      </c>
      <c r="C239">
        <v>13</v>
      </c>
      <c r="D239">
        <v>13</v>
      </c>
    </row>
    <row r="240" spans="1:4" x14ac:dyDescent="0.25">
      <c r="A240" t="s">
        <v>253</v>
      </c>
      <c r="B240">
        <v>2</v>
      </c>
      <c r="C240">
        <v>7</v>
      </c>
      <c r="D240">
        <v>9</v>
      </c>
    </row>
    <row r="241" spans="1:4" x14ac:dyDescent="0.25">
      <c r="A241" t="s">
        <v>259</v>
      </c>
      <c r="B241">
        <v>4</v>
      </c>
      <c r="C241">
        <v>4</v>
      </c>
      <c r="D241">
        <v>8</v>
      </c>
    </row>
    <row r="242" spans="1:4" x14ac:dyDescent="0.25">
      <c r="A242" t="s">
        <v>53</v>
      </c>
      <c r="B242">
        <v>0</v>
      </c>
      <c r="C242">
        <v>13</v>
      </c>
      <c r="D242">
        <v>13</v>
      </c>
    </row>
    <row r="243" spans="1:4" x14ac:dyDescent="0.25">
      <c r="A243" t="s">
        <v>368</v>
      </c>
      <c r="B243">
        <v>0</v>
      </c>
      <c r="C243">
        <v>7</v>
      </c>
      <c r="D243">
        <v>7</v>
      </c>
    </row>
    <row r="244" spans="1:4" x14ac:dyDescent="0.25">
      <c r="A244" t="s">
        <v>406</v>
      </c>
      <c r="B244">
        <v>0</v>
      </c>
      <c r="C244">
        <v>12</v>
      </c>
      <c r="D244">
        <v>12</v>
      </c>
    </row>
    <row r="245" spans="1:4" x14ac:dyDescent="0.25">
      <c r="A245" t="s">
        <v>85</v>
      </c>
      <c r="B245">
        <v>0</v>
      </c>
      <c r="C245">
        <v>1</v>
      </c>
      <c r="D245">
        <v>1</v>
      </c>
    </row>
    <row r="246" spans="1:4" x14ac:dyDescent="0.25">
      <c r="A246" t="s">
        <v>146</v>
      </c>
      <c r="B246">
        <v>0</v>
      </c>
      <c r="C246">
        <v>2</v>
      </c>
      <c r="D246">
        <v>2</v>
      </c>
    </row>
    <row r="247" spans="1:4" x14ac:dyDescent="0.25">
      <c r="A247" t="s">
        <v>407</v>
      </c>
      <c r="B247">
        <v>0</v>
      </c>
      <c r="C247">
        <v>1</v>
      </c>
      <c r="D247">
        <v>1</v>
      </c>
    </row>
    <row r="248" spans="1:4" x14ac:dyDescent="0.25">
      <c r="A248" t="s">
        <v>161</v>
      </c>
      <c r="B248">
        <v>0</v>
      </c>
      <c r="C248">
        <v>16</v>
      </c>
      <c r="D248">
        <v>16</v>
      </c>
    </row>
    <row r="249" spans="1:4" x14ac:dyDescent="0.25">
      <c r="A249" t="s">
        <v>167</v>
      </c>
      <c r="B249">
        <v>0</v>
      </c>
      <c r="C249">
        <v>8</v>
      </c>
      <c r="D249">
        <v>8</v>
      </c>
    </row>
    <row r="250" spans="1:4" x14ac:dyDescent="0.25">
      <c r="A250" t="s">
        <v>52</v>
      </c>
      <c r="B250">
        <v>0</v>
      </c>
      <c r="C250">
        <v>2</v>
      </c>
      <c r="D250">
        <v>2</v>
      </c>
    </row>
    <row r="251" spans="1:4" x14ac:dyDescent="0.25">
      <c r="A251" t="s">
        <v>232</v>
      </c>
      <c r="B251">
        <v>0</v>
      </c>
      <c r="C251">
        <v>4</v>
      </c>
      <c r="D251">
        <v>4</v>
      </c>
    </row>
    <row r="252" spans="1:4" x14ac:dyDescent="0.25">
      <c r="A252" t="s">
        <v>163</v>
      </c>
      <c r="B252">
        <v>0</v>
      </c>
      <c r="C252">
        <v>13</v>
      </c>
      <c r="D252">
        <v>13</v>
      </c>
    </row>
    <row r="253" spans="1:4" x14ac:dyDescent="0.25">
      <c r="A253" t="s">
        <v>86</v>
      </c>
      <c r="B253">
        <v>0</v>
      </c>
      <c r="C253">
        <v>1</v>
      </c>
      <c r="D253">
        <v>1</v>
      </c>
    </row>
    <row r="254" spans="1:4" x14ac:dyDescent="0.25">
      <c r="A254" t="s">
        <v>112</v>
      </c>
      <c r="B254">
        <v>0</v>
      </c>
      <c r="C254">
        <v>4</v>
      </c>
      <c r="D254">
        <v>4</v>
      </c>
    </row>
    <row r="255" spans="1:4" x14ac:dyDescent="0.25">
      <c r="A255" t="s">
        <v>408</v>
      </c>
      <c r="B255">
        <v>0</v>
      </c>
      <c r="C255">
        <v>1</v>
      </c>
      <c r="D255">
        <v>1</v>
      </c>
    </row>
    <row r="256" spans="1:4" x14ac:dyDescent="0.25">
      <c r="A256" t="s">
        <v>357</v>
      </c>
      <c r="B256">
        <v>0</v>
      </c>
      <c r="C256">
        <v>7</v>
      </c>
      <c r="D256">
        <v>7</v>
      </c>
    </row>
    <row r="257" spans="1:4" x14ac:dyDescent="0.25">
      <c r="A257" t="s">
        <v>164</v>
      </c>
      <c r="B257">
        <v>0</v>
      </c>
      <c r="C257">
        <v>14</v>
      </c>
      <c r="D257">
        <v>14</v>
      </c>
    </row>
    <row r="258" spans="1:4" x14ac:dyDescent="0.25">
      <c r="A258" t="s">
        <v>235</v>
      </c>
      <c r="B258">
        <v>2</v>
      </c>
      <c r="C258">
        <v>3</v>
      </c>
      <c r="D258">
        <v>5</v>
      </c>
    </row>
    <row r="259" spans="1:4" x14ac:dyDescent="0.25">
      <c r="A259" t="s">
        <v>240</v>
      </c>
      <c r="B259">
        <v>0</v>
      </c>
      <c r="C259">
        <v>10</v>
      </c>
      <c r="D259">
        <v>10</v>
      </c>
    </row>
    <row r="260" spans="1:4" x14ac:dyDescent="0.25">
      <c r="A260" t="s">
        <v>409</v>
      </c>
      <c r="B260">
        <v>0</v>
      </c>
      <c r="C260">
        <v>1</v>
      </c>
      <c r="D260">
        <v>1</v>
      </c>
    </row>
    <row r="261" spans="1:4" x14ac:dyDescent="0.25">
      <c r="A261" t="s">
        <v>410</v>
      </c>
      <c r="B261">
        <v>0</v>
      </c>
      <c r="C261">
        <v>8</v>
      </c>
      <c r="D261">
        <v>8</v>
      </c>
    </row>
    <row r="262" spans="1:4" x14ac:dyDescent="0.25">
      <c r="A262" t="s">
        <v>433</v>
      </c>
      <c r="B262">
        <v>0</v>
      </c>
      <c r="C262">
        <v>1</v>
      </c>
      <c r="D262">
        <v>1</v>
      </c>
    </row>
    <row r="263" spans="1:4" x14ac:dyDescent="0.25">
      <c r="A263" t="s">
        <v>213</v>
      </c>
      <c r="B263">
        <v>2</v>
      </c>
      <c r="C263">
        <v>6</v>
      </c>
      <c r="D263">
        <v>8</v>
      </c>
    </row>
    <row r="264" spans="1:4" x14ac:dyDescent="0.25">
      <c r="A264" t="s">
        <v>214</v>
      </c>
      <c r="B264">
        <v>2</v>
      </c>
      <c r="C264">
        <v>1</v>
      </c>
      <c r="D264">
        <v>3</v>
      </c>
    </row>
    <row r="265" spans="1:4" x14ac:dyDescent="0.25">
      <c r="A265" t="s">
        <v>356</v>
      </c>
      <c r="B265">
        <v>0</v>
      </c>
      <c r="C265">
        <v>1</v>
      </c>
      <c r="D265">
        <v>1</v>
      </c>
    </row>
    <row r="266" spans="1:4" x14ac:dyDescent="0.25">
      <c r="A266" t="s">
        <v>172</v>
      </c>
      <c r="B266">
        <v>0</v>
      </c>
      <c r="C266">
        <v>2</v>
      </c>
      <c r="D266">
        <v>2</v>
      </c>
    </row>
    <row r="267" spans="1:4" x14ac:dyDescent="0.25">
      <c r="A267" t="s">
        <v>411</v>
      </c>
      <c r="B267">
        <v>0</v>
      </c>
      <c r="C267">
        <v>11</v>
      </c>
      <c r="D267">
        <v>11</v>
      </c>
    </row>
    <row r="268" spans="1:4" x14ac:dyDescent="0.25">
      <c r="A268" t="s">
        <v>412</v>
      </c>
      <c r="B268">
        <v>0</v>
      </c>
      <c r="C268">
        <v>10</v>
      </c>
      <c r="D268">
        <v>10</v>
      </c>
    </row>
    <row r="269" spans="1:4" x14ac:dyDescent="0.25">
      <c r="A269" t="s">
        <v>413</v>
      </c>
      <c r="B269">
        <v>0</v>
      </c>
      <c r="C269">
        <v>16</v>
      </c>
      <c r="D269">
        <v>16</v>
      </c>
    </row>
    <row r="270" spans="1:4" x14ac:dyDescent="0.25">
      <c r="A270" t="s">
        <v>427</v>
      </c>
      <c r="B270">
        <v>0</v>
      </c>
      <c r="C270">
        <v>18</v>
      </c>
      <c r="D270">
        <v>18</v>
      </c>
    </row>
    <row r="271" spans="1:4" x14ac:dyDescent="0.25">
      <c r="A271" t="s">
        <v>78</v>
      </c>
      <c r="B271">
        <v>0</v>
      </c>
      <c r="C271">
        <v>10</v>
      </c>
      <c r="D271">
        <v>10</v>
      </c>
    </row>
    <row r="272" spans="1:4" x14ac:dyDescent="0.25">
      <c r="A272" t="s">
        <v>71</v>
      </c>
      <c r="B272">
        <v>0</v>
      </c>
      <c r="C272">
        <v>12</v>
      </c>
      <c r="D272">
        <v>12</v>
      </c>
    </row>
    <row r="273" spans="1:4" x14ac:dyDescent="0.25">
      <c r="A273" t="s">
        <v>414</v>
      </c>
      <c r="B273">
        <v>3</v>
      </c>
      <c r="C273">
        <v>16</v>
      </c>
      <c r="D273">
        <v>19</v>
      </c>
    </row>
    <row r="274" spans="1:4" x14ac:dyDescent="0.25">
      <c r="A274" t="s">
        <v>428</v>
      </c>
      <c r="B274">
        <v>0</v>
      </c>
      <c r="C274">
        <v>12</v>
      </c>
      <c r="D274">
        <v>12</v>
      </c>
    </row>
    <row r="275" spans="1:4" x14ac:dyDescent="0.25">
      <c r="A275" t="s">
        <v>415</v>
      </c>
      <c r="B275">
        <v>0</v>
      </c>
      <c r="C275">
        <v>1</v>
      </c>
      <c r="D275">
        <v>1</v>
      </c>
    </row>
    <row r="276" spans="1:4" x14ac:dyDescent="0.25">
      <c r="A276" t="s">
        <v>429</v>
      </c>
      <c r="B276">
        <v>0</v>
      </c>
      <c r="C276">
        <v>21</v>
      </c>
      <c r="D276">
        <v>21</v>
      </c>
    </row>
    <row r="277" spans="1:4" x14ac:dyDescent="0.25">
      <c r="A277" t="s">
        <v>416</v>
      </c>
      <c r="B277">
        <v>0</v>
      </c>
      <c r="C277">
        <v>1</v>
      </c>
      <c r="D277">
        <v>1</v>
      </c>
    </row>
    <row r="278" spans="1:4" x14ac:dyDescent="0.25">
      <c r="A278" t="s">
        <v>417</v>
      </c>
      <c r="B278">
        <v>0</v>
      </c>
      <c r="C278">
        <v>1</v>
      </c>
      <c r="D278">
        <v>1</v>
      </c>
    </row>
    <row r="279" spans="1:4" x14ac:dyDescent="0.25">
      <c r="A279" t="s">
        <v>430</v>
      </c>
      <c r="B279">
        <v>0</v>
      </c>
      <c r="C279">
        <v>15</v>
      </c>
      <c r="D279">
        <v>15</v>
      </c>
    </row>
  </sheetData>
  <sortState ref="A1:D279">
    <sortCondition ref="A1"/>
  </sortState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8"/>
  <sheetViews>
    <sheetView topLeftCell="A74" workbookViewId="0">
      <selection activeCell="A90" sqref="A90"/>
    </sheetView>
  </sheetViews>
  <sheetFormatPr defaultRowHeight="16.5" x14ac:dyDescent="0.25"/>
  <cols>
    <col min="1" max="1" width="18.375" bestFit="1" customWidth="1"/>
    <col min="2" max="2" width="3.5" bestFit="1" customWidth="1"/>
    <col min="3" max="3" width="5.5" bestFit="1" customWidth="1"/>
  </cols>
  <sheetData>
    <row r="1" spans="1:2" x14ac:dyDescent="0.25">
      <c r="A1" t="s">
        <v>56</v>
      </c>
      <c r="B1">
        <v>2</v>
      </c>
    </row>
    <row r="2" spans="1:2" x14ac:dyDescent="0.25">
      <c r="A2" t="s">
        <v>103</v>
      </c>
      <c r="B2">
        <v>5</v>
      </c>
    </row>
    <row r="3" spans="1:2" x14ac:dyDescent="0.25">
      <c r="A3" t="s">
        <v>73</v>
      </c>
      <c r="B3">
        <v>5</v>
      </c>
    </row>
    <row r="4" spans="1:2" x14ac:dyDescent="0.25">
      <c r="A4" t="s">
        <v>318</v>
      </c>
      <c r="B4">
        <v>4</v>
      </c>
    </row>
    <row r="5" spans="1:2" x14ac:dyDescent="0.25">
      <c r="A5" t="s">
        <v>14</v>
      </c>
      <c r="B5">
        <v>4</v>
      </c>
    </row>
    <row r="6" spans="1:2" x14ac:dyDescent="0.25">
      <c r="A6" t="s">
        <v>84</v>
      </c>
      <c r="B6">
        <v>4</v>
      </c>
    </row>
    <row r="7" spans="1:2" x14ac:dyDescent="0.25">
      <c r="A7" t="s">
        <v>317</v>
      </c>
      <c r="B7">
        <v>3</v>
      </c>
    </row>
    <row r="8" spans="1:2" x14ac:dyDescent="0.25">
      <c r="A8" t="s">
        <v>6</v>
      </c>
      <c r="B8">
        <v>30</v>
      </c>
    </row>
    <row r="9" spans="1:2" x14ac:dyDescent="0.25">
      <c r="A9" t="s">
        <v>13</v>
      </c>
      <c r="B9">
        <v>3</v>
      </c>
    </row>
    <row r="10" spans="1:2" x14ac:dyDescent="0.25">
      <c r="A10" t="s">
        <v>208</v>
      </c>
      <c r="B10">
        <v>16</v>
      </c>
    </row>
    <row r="11" spans="1:2" x14ac:dyDescent="0.25">
      <c r="A11" t="s">
        <v>152</v>
      </c>
      <c r="B11">
        <v>0</v>
      </c>
    </row>
    <row r="12" spans="1:2" x14ac:dyDescent="0.25">
      <c r="A12" t="s">
        <v>184</v>
      </c>
      <c r="B12">
        <v>3</v>
      </c>
    </row>
    <row r="13" spans="1:2" x14ac:dyDescent="0.25">
      <c r="A13" t="s">
        <v>199</v>
      </c>
      <c r="B13">
        <v>4</v>
      </c>
    </row>
    <row r="14" spans="1:2" x14ac:dyDescent="0.25">
      <c r="A14" t="s">
        <v>180</v>
      </c>
      <c r="B14">
        <v>4</v>
      </c>
    </row>
    <row r="15" spans="1:2" x14ac:dyDescent="0.25">
      <c r="A15" t="s">
        <v>197</v>
      </c>
      <c r="B15">
        <v>15</v>
      </c>
    </row>
    <row r="16" spans="1:2" x14ac:dyDescent="0.25">
      <c r="A16" t="s">
        <v>28</v>
      </c>
      <c r="B16">
        <v>2</v>
      </c>
    </row>
    <row r="17" spans="1:2" x14ac:dyDescent="0.25">
      <c r="A17" t="s">
        <v>104</v>
      </c>
      <c r="B17">
        <v>5</v>
      </c>
    </row>
    <row r="18" spans="1:2" x14ac:dyDescent="0.25">
      <c r="A18" t="s">
        <v>29</v>
      </c>
      <c r="B18">
        <v>1</v>
      </c>
    </row>
    <row r="19" spans="1:2" x14ac:dyDescent="0.25">
      <c r="A19" t="s">
        <v>243</v>
      </c>
      <c r="B19">
        <v>16</v>
      </c>
    </row>
    <row r="20" spans="1:2" x14ac:dyDescent="0.25">
      <c r="A20" t="s">
        <v>43</v>
      </c>
      <c r="B20">
        <v>2</v>
      </c>
    </row>
    <row r="21" spans="1:2" x14ac:dyDescent="0.25">
      <c r="A21" t="s">
        <v>249</v>
      </c>
      <c r="B21">
        <v>3</v>
      </c>
    </row>
    <row r="22" spans="1:2" x14ac:dyDescent="0.25">
      <c r="A22" t="s">
        <v>250</v>
      </c>
      <c r="B22">
        <v>2</v>
      </c>
    </row>
    <row r="23" spans="1:2" x14ac:dyDescent="0.25">
      <c r="A23" t="s">
        <v>207</v>
      </c>
      <c r="B23">
        <v>16</v>
      </c>
    </row>
    <row r="24" spans="1:2" x14ac:dyDescent="0.25">
      <c r="A24" t="s">
        <v>109</v>
      </c>
      <c r="B24">
        <v>4</v>
      </c>
    </row>
    <row r="25" spans="1:2" x14ac:dyDescent="0.25">
      <c r="A25" t="s">
        <v>296</v>
      </c>
      <c r="B25">
        <v>4</v>
      </c>
    </row>
    <row r="26" spans="1:2" x14ac:dyDescent="0.25">
      <c r="A26" t="s">
        <v>37</v>
      </c>
      <c r="B26">
        <v>1</v>
      </c>
    </row>
    <row r="27" spans="1:2" x14ac:dyDescent="0.25">
      <c r="A27" t="s">
        <v>76</v>
      </c>
      <c r="B27">
        <v>1</v>
      </c>
    </row>
    <row r="28" spans="1:2" x14ac:dyDescent="0.25">
      <c r="A28" t="s">
        <v>110</v>
      </c>
      <c r="B28">
        <v>13</v>
      </c>
    </row>
    <row r="29" spans="1:2" x14ac:dyDescent="0.25">
      <c r="A29" t="s">
        <v>157</v>
      </c>
      <c r="B29">
        <v>4</v>
      </c>
    </row>
    <row r="30" spans="1:2" x14ac:dyDescent="0.25">
      <c r="A30" t="s">
        <v>198</v>
      </c>
      <c r="B30">
        <v>3</v>
      </c>
    </row>
    <row r="31" spans="1:2" x14ac:dyDescent="0.25">
      <c r="A31" t="s">
        <v>106</v>
      </c>
      <c r="B31">
        <v>3</v>
      </c>
    </row>
    <row r="32" spans="1:2" x14ac:dyDescent="0.25">
      <c r="A32" t="s">
        <v>117</v>
      </c>
      <c r="B32">
        <v>3</v>
      </c>
    </row>
    <row r="33" spans="1:2" x14ac:dyDescent="0.25">
      <c r="A33" t="s">
        <v>107</v>
      </c>
      <c r="B33">
        <v>3</v>
      </c>
    </row>
    <row r="34" spans="1:2" x14ac:dyDescent="0.25">
      <c r="A34" t="s">
        <v>7</v>
      </c>
      <c r="B34">
        <v>16</v>
      </c>
    </row>
    <row r="35" spans="1:2" x14ac:dyDescent="0.25">
      <c r="A35" t="s">
        <v>320</v>
      </c>
      <c r="B35">
        <v>1</v>
      </c>
    </row>
    <row r="36" spans="1:2" x14ac:dyDescent="0.25">
      <c r="A36" t="s">
        <v>245</v>
      </c>
      <c r="B36">
        <v>19</v>
      </c>
    </row>
    <row r="37" spans="1:2" x14ac:dyDescent="0.25">
      <c r="A37" t="s">
        <v>35</v>
      </c>
      <c r="B37">
        <v>3</v>
      </c>
    </row>
    <row r="38" spans="1:2" x14ac:dyDescent="0.25">
      <c r="A38" t="s">
        <v>254</v>
      </c>
      <c r="B38">
        <v>4</v>
      </c>
    </row>
    <row r="39" spans="1:2" x14ac:dyDescent="0.25">
      <c r="A39" t="s">
        <v>203</v>
      </c>
      <c r="B39">
        <v>12</v>
      </c>
    </row>
    <row r="40" spans="1:2" x14ac:dyDescent="0.25">
      <c r="A40" t="s">
        <v>339</v>
      </c>
      <c r="B40">
        <v>0</v>
      </c>
    </row>
    <row r="41" spans="1:2" x14ac:dyDescent="0.25">
      <c r="A41" t="s">
        <v>302</v>
      </c>
      <c r="B41">
        <v>3</v>
      </c>
    </row>
    <row r="42" spans="1:2" x14ac:dyDescent="0.25">
      <c r="A42" t="s">
        <v>55</v>
      </c>
      <c r="B42">
        <v>3</v>
      </c>
    </row>
    <row r="43" spans="1:2" x14ac:dyDescent="0.25">
      <c r="A43" t="s">
        <v>338</v>
      </c>
      <c r="B43">
        <v>3</v>
      </c>
    </row>
    <row r="44" spans="1:2" x14ac:dyDescent="0.25">
      <c r="A44" t="s">
        <v>95</v>
      </c>
      <c r="B44">
        <v>1</v>
      </c>
    </row>
    <row r="45" spans="1:2" x14ac:dyDescent="0.25">
      <c r="A45" t="s">
        <v>162</v>
      </c>
      <c r="B45">
        <v>13</v>
      </c>
    </row>
    <row r="46" spans="1:2" x14ac:dyDescent="0.25">
      <c r="A46" t="s">
        <v>336</v>
      </c>
      <c r="B46">
        <v>0</v>
      </c>
    </row>
    <row r="47" spans="1:2" x14ac:dyDescent="0.25">
      <c r="A47" t="s">
        <v>23</v>
      </c>
      <c r="B47">
        <v>4</v>
      </c>
    </row>
    <row r="48" spans="1:2" x14ac:dyDescent="0.25">
      <c r="A48" t="s">
        <v>244</v>
      </c>
      <c r="B48">
        <v>15</v>
      </c>
    </row>
    <row r="49" spans="1:2" x14ac:dyDescent="0.25">
      <c r="A49" t="s">
        <v>75</v>
      </c>
      <c r="B49">
        <v>3</v>
      </c>
    </row>
    <row r="50" spans="1:2" x14ac:dyDescent="0.25">
      <c r="A50" t="s">
        <v>137</v>
      </c>
      <c r="B50">
        <v>5</v>
      </c>
    </row>
    <row r="51" spans="1:2" x14ac:dyDescent="0.25">
      <c r="A51" t="s">
        <v>118</v>
      </c>
      <c r="B51">
        <v>11</v>
      </c>
    </row>
    <row r="52" spans="1:2" x14ac:dyDescent="0.25">
      <c r="A52" t="s">
        <v>190</v>
      </c>
      <c r="B52">
        <v>15</v>
      </c>
    </row>
    <row r="53" spans="1:2" x14ac:dyDescent="0.25">
      <c r="A53" t="s">
        <v>21</v>
      </c>
      <c r="B53">
        <v>3</v>
      </c>
    </row>
    <row r="54" spans="1:2" x14ac:dyDescent="0.25">
      <c r="A54" t="s">
        <v>257</v>
      </c>
      <c r="B54">
        <v>11</v>
      </c>
    </row>
    <row r="55" spans="1:2" x14ac:dyDescent="0.25">
      <c r="A55" t="s">
        <v>341</v>
      </c>
      <c r="B55">
        <v>4</v>
      </c>
    </row>
    <row r="56" spans="1:2" x14ac:dyDescent="0.25">
      <c r="A56" t="s">
        <v>215</v>
      </c>
      <c r="B56">
        <v>2</v>
      </c>
    </row>
    <row r="57" spans="1:2" x14ac:dyDescent="0.25">
      <c r="A57" t="s">
        <v>248</v>
      </c>
      <c r="B57">
        <v>3</v>
      </c>
    </row>
    <row r="58" spans="1:2" x14ac:dyDescent="0.25">
      <c r="A58" t="s">
        <v>181</v>
      </c>
      <c r="B58">
        <v>4</v>
      </c>
    </row>
    <row r="59" spans="1:2" x14ac:dyDescent="0.25">
      <c r="A59" t="s">
        <v>108</v>
      </c>
      <c r="B59">
        <v>13</v>
      </c>
    </row>
    <row r="60" spans="1:2" x14ac:dyDescent="0.25">
      <c r="A60" t="s">
        <v>74</v>
      </c>
      <c r="B60">
        <v>4</v>
      </c>
    </row>
    <row r="61" spans="1:2" x14ac:dyDescent="0.25">
      <c r="A61" t="s">
        <v>113</v>
      </c>
      <c r="B61">
        <v>11</v>
      </c>
    </row>
    <row r="62" spans="1:2" x14ac:dyDescent="0.25">
      <c r="A62" t="s">
        <v>196</v>
      </c>
      <c r="B62">
        <v>5</v>
      </c>
    </row>
    <row r="63" spans="1:2" x14ac:dyDescent="0.25">
      <c r="A63" t="s">
        <v>205</v>
      </c>
      <c r="B63">
        <v>11</v>
      </c>
    </row>
    <row r="64" spans="1:2" x14ac:dyDescent="0.25">
      <c r="A64" t="s">
        <v>105</v>
      </c>
      <c r="B64">
        <v>5</v>
      </c>
    </row>
    <row r="65" spans="1:2" x14ac:dyDescent="0.25">
      <c r="A65" t="s">
        <v>183</v>
      </c>
      <c r="B65">
        <v>16</v>
      </c>
    </row>
    <row r="66" spans="1:2" x14ac:dyDescent="0.25">
      <c r="A66" t="s">
        <v>193</v>
      </c>
      <c r="B66">
        <v>16</v>
      </c>
    </row>
    <row r="67" spans="1:2" x14ac:dyDescent="0.25">
      <c r="A67" t="s">
        <v>93</v>
      </c>
      <c r="B67">
        <v>1</v>
      </c>
    </row>
    <row r="68" spans="1:2" x14ac:dyDescent="0.25">
      <c r="A68" t="s">
        <v>182</v>
      </c>
      <c r="B68">
        <v>4</v>
      </c>
    </row>
    <row r="69" spans="1:2" x14ac:dyDescent="0.25">
      <c r="A69" t="s">
        <v>333</v>
      </c>
      <c r="B69">
        <v>1</v>
      </c>
    </row>
    <row r="70" spans="1:2" x14ac:dyDescent="0.25">
      <c r="A70" t="s">
        <v>50</v>
      </c>
      <c r="B70">
        <v>3</v>
      </c>
    </row>
    <row r="71" spans="1:2" x14ac:dyDescent="0.25">
      <c r="A71" t="s">
        <v>54</v>
      </c>
      <c r="B71">
        <v>4</v>
      </c>
    </row>
    <row r="72" spans="1:2" x14ac:dyDescent="0.25">
      <c r="A72" t="s">
        <v>149</v>
      </c>
      <c r="B72">
        <v>1</v>
      </c>
    </row>
    <row r="73" spans="1:2" x14ac:dyDescent="0.25">
      <c r="A73" t="s">
        <v>10</v>
      </c>
      <c r="B73">
        <v>22</v>
      </c>
    </row>
    <row r="74" spans="1:2" x14ac:dyDescent="0.25">
      <c r="A74" t="s">
        <v>195</v>
      </c>
      <c r="B74">
        <v>19</v>
      </c>
    </row>
    <row r="75" spans="1:2" x14ac:dyDescent="0.25">
      <c r="A75" t="s">
        <v>155</v>
      </c>
      <c r="B75">
        <v>2</v>
      </c>
    </row>
    <row r="76" spans="1:2" x14ac:dyDescent="0.25">
      <c r="A76" t="s">
        <v>177</v>
      </c>
      <c r="B76">
        <v>3</v>
      </c>
    </row>
    <row r="77" spans="1:2" x14ac:dyDescent="0.25">
      <c r="A77" t="s">
        <v>337</v>
      </c>
      <c r="B77">
        <v>2</v>
      </c>
    </row>
    <row r="78" spans="1:2" x14ac:dyDescent="0.25">
      <c r="A78" t="s">
        <v>295</v>
      </c>
      <c r="B78">
        <v>1</v>
      </c>
    </row>
    <row r="79" spans="1:2" x14ac:dyDescent="0.25">
      <c r="A79" t="s">
        <v>114</v>
      </c>
      <c r="B79">
        <v>16</v>
      </c>
    </row>
    <row r="80" spans="1:2" x14ac:dyDescent="0.25">
      <c r="A80" t="s">
        <v>210</v>
      </c>
      <c r="B80">
        <v>11</v>
      </c>
    </row>
    <row r="81" spans="1:2" x14ac:dyDescent="0.25">
      <c r="A81" t="s">
        <v>48</v>
      </c>
      <c r="B81">
        <v>5</v>
      </c>
    </row>
    <row r="82" spans="1:2" x14ac:dyDescent="0.25">
      <c r="A82" t="s">
        <v>63</v>
      </c>
      <c r="B82">
        <v>4</v>
      </c>
    </row>
    <row r="83" spans="1:2" x14ac:dyDescent="0.25">
      <c r="A83" t="s">
        <v>334</v>
      </c>
      <c r="B83">
        <v>0</v>
      </c>
    </row>
    <row r="84" spans="1:2" x14ac:dyDescent="0.25">
      <c r="A84" t="s">
        <v>61</v>
      </c>
      <c r="B84">
        <v>1</v>
      </c>
    </row>
    <row r="85" spans="1:2" x14ac:dyDescent="0.25">
      <c r="A85" t="s">
        <v>233</v>
      </c>
      <c r="B85">
        <v>15</v>
      </c>
    </row>
    <row r="86" spans="1:2" x14ac:dyDescent="0.25">
      <c r="A86" t="s">
        <v>332</v>
      </c>
      <c r="B86">
        <v>1</v>
      </c>
    </row>
    <row r="87" spans="1:2" x14ac:dyDescent="0.25">
      <c r="A87" t="s">
        <v>185</v>
      </c>
      <c r="B87">
        <v>4</v>
      </c>
    </row>
    <row r="88" spans="1:2" x14ac:dyDescent="0.25">
      <c r="A88" t="s">
        <v>111</v>
      </c>
      <c r="B88">
        <v>16</v>
      </c>
    </row>
    <row r="89" spans="1:2" x14ac:dyDescent="0.25">
      <c r="A89" t="s">
        <v>119</v>
      </c>
      <c r="B89">
        <v>5</v>
      </c>
    </row>
    <row r="90" spans="1:2" x14ac:dyDescent="0.25">
      <c r="A90" t="s">
        <v>179</v>
      </c>
      <c r="B90">
        <v>20</v>
      </c>
    </row>
    <row r="91" spans="1:2" x14ac:dyDescent="0.25">
      <c r="A91" t="s">
        <v>340</v>
      </c>
      <c r="B91">
        <v>0</v>
      </c>
    </row>
    <row r="92" spans="1:2" x14ac:dyDescent="0.25">
      <c r="A92" t="s">
        <v>176</v>
      </c>
      <c r="B92">
        <v>14</v>
      </c>
    </row>
    <row r="93" spans="1:2" x14ac:dyDescent="0.25">
      <c r="A93" t="s">
        <v>70</v>
      </c>
      <c r="B93">
        <v>2</v>
      </c>
    </row>
    <row r="94" spans="1:2" x14ac:dyDescent="0.25">
      <c r="A94" t="s">
        <v>9</v>
      </c>
      <c r="B94">
        <v>12</v>
      </c>
    </row>
    <row r="95" spans="1:2" x14ac:dyDescent="0.25">
      <c r="A95" t="s">
        <v>53</v>
      </c>
      <c r="B95">
        <v>12</v>
      </c>
    </row>
    <row r="96" spans="1:2" x14ac:dyDescent="0.25">
      <c r="A96" t="s">
        <v>319</v>
      </c>
      <c r="B96">
        <v>5</v>
      </c>
    </row>
    <row r="97" spans="1:2" x14ac:dyDescent="0.25">
      <c r="A97" t="s">
        <v>161</v>
      </c>
      <c r="B97">
        <v>16</v>
      </c>
    </row>
    <row r="98" spans="1:2" x14ac:dyDescent="0.25">
      <c r="A98" t="s">
        <v>335</v>
      </c>
      <c r="B98">
        <v>1</v>
      </c>
    </row>
    <row r="99" spans="1:2" x14ac:dyDescent="0.25">
      <c r="A99" t="s">
        <v>163</v>
      </c>
      <c r="B99">
        <v>13</v>
      </c>
    </row>
    <row r="100" spans="1:2" x14ac:dyDescent="0.25">
      <c r="A100" t="s">
        <v>112</v>
      </c>
      <c r="B100">
        <v>1</v>
      </c>
    </row>
    <row r="101" spans="1:2" x14ac:dyDescent="0.25">
      <c r="A101" t="s">
        <v>321</v>
      </c>
      <c r="B101">
        <v>2</v>
      </c>
    </row>
    <row r="102" spans="1:2" x14ac:dyDescent="0.25">
      <c r="A102" t="s">
        <v>164</v>
      </c>
      <c r="B102">
        <v>13</v>
      </c>
    </row>
    <row r="103" spans="1:2" x14ac:dyDescent="0.25">
      <c r="A103" t="s">
        <v>214</v>
      </c>
      <c r="B103">
        <v>3</v>
      </c>
    </row>
    <row r="104" spans="1:2" x14ac:dyDescent="0.25">
      <c r="A104" t="s">
        <v>131</v>
      </c>
      <c r="B104">
        <v>11</v>
      </c>
    </row>
    <row r="105" spans="1:2" x14ac:dyDescent="0.25">
      <c r="A105" t="s">
        <v>246</v>
      </c>
      <c r="B105">
        <v>16</v>
      </c>
    </row>
    <row r="106" spans="1:2" x14ac:dyDescent="0.25">
      <c r="A106" t="s">
        <v>241</v>
      </c>
      <c r="B106">
        <v>17</v>
      </c>
    </row>
    <row r="107" spans="1:2" x14ac:dyDescent="0.25">
      <c r="A107" t="s">
        <v>247</v>
      </c>
      <c r="B107">
        <v>19</v>
      </c>
    </row>
    <row r="108" spans="1:2" x14ac:dyDescent="0.25">
      <c r="A108" t="s">
        <v>242</v>
      </c>
      <c r="B108">
        <v>12</v>
      </c>
    </row>
  </sheetData>
  <sortState ref="A1:B108">
    <sortCondition ref="A1"/>
  </sortState>
  <phoneticPr fontId="1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7"/>
  <sheetViews>
    <sheetView workbookViewId="0">
      <selection activeCell="F13" sqref="F13"/>
    </sheetView>
  </sheetViews>
  <sheetFormatPr defaultRowHeight="16.5" x14ac:dyDescent="0.25"/>
  <cols>
    <col min="1" max="1" width="23.5" bestFit="1" customWidth="1"/>
    <col min="2" max="2" width="3.5" bestFit="1" customWidth="1"/>
  </cols>
  <sheetData>
    <row r="1" spans="1:2" x14ac:dyDescent="0.25">
      <c r="A1" t="s">
        <v>56</v>
      </c>
      <c r="B1">
        <v>2</v>
      </c>
    </row>
    <row r="2" spans="1:2" x14ac:dyDescent="0.25">
      <c r="A2" t="s">
        <v>103</v>
      </c>
      <c r="B2">
        <v>23</v>
      </c>
    </row>
    <row r="3" spans="1:2" x14ac:dyDescent="0.25">
      <c r="A3" t="s">
        <v>116</v>
      </c>
      <c r="B3">
        <v>7</v>
      </c>
    </row>
    <row r="4" spans="1:2" x14ac:dyDescent="0.25">
      <c r="A4" t="s">
        <v>79</v>
      </c>
      <c r="B4">
        <v>10</v>
      </c>
    </row>
    <row r="5" spans="1:2" x14ac:dyDescent="0.25">
      <c r="A5" t="s">
        <v>83</v>
      </c>
      <c r="B5">
        <v>4</v>
      </c>
    </row>
    <row r="6" spans="1:2" x14ac:dyDescent="0.25">
      <c r="A6" t="s">
        <v>120</v>
      </c>
      <c r="B6">
        <v>6</v>
      </c>
    </row>
    <row r="7" spans="1:2" x14ac:dyDescent="0.25">
      <c r="A7" t="s">
        <v>329</v>
      </c>
      <c r="B7">
        <v>76</v>
      </c>
    </row>
    <row r="8" spans="1:2" x14ac:dyDescent="0.25">
      <c r="A8" t="s">
        <v>101</v>
      </c>
      <c r="B8">
        <v>19</v>
      </c>
    </row>
    <row r="9" spans="1:2" x14ac:dyDescent="0.25">
      <c r="A9" t="s">
        <v>14</v>
      </c>
      <c r="B9">
        <v>25</v>
      </c>
    </row>
    <row r="10" spans="1:2" x14ac:dyDescent="0.25">
      <c r="A10" t="s">
        <v>261</v>
      </c>
      <c r="B10">
        <v>2</v>
      </c>
    </row>
    <row r="11" spans="1:2" x14ac:dyDescent="0.25">
      <c r="A11" t="s">
        <v>87</v>
      </c>
      <c r="B11">
        <v>10</v>
      </c>
    </row>
    <row r="12" spans="1:2" x14ac:dyDescent="0.25">
      <c r="A12" t="s">
        <v>328</v>
      </c>
      <c r="B12">
        <v>19</v>
      </c>
    </row>
    <row r="13" spans="1:2" x14ac:dyDescent="0.25">
      <c r="A13" t="s">
        <v>102</v>
      </c>
      <c r="B13">
        <v>34</v>
      </c>
    </row>
    <row r="14" spans="1:2" x14ac:dyDescent="0.25">
      <c r="A14" t="s">
        <v>27</v>
      </c>
      <c r="B14">
        <v>40</v>
      </c>
    </row>
    <row r="15" spans="1:2" x14ac:dyDescent="0.25">
      <c r="A15" t="s">
        <v>39</v>
      </c>
      <c r="B15">
        <v>60</v>
      </c>
    </row>
    <row r="16" spans="1:2" x14ac:dyDescent="0.25">
      <c r="A16" t="s">
        <v>169</v>
      </c>
      <c r="B16">
        <v>6</v>
      </c>
    </row>
    <row r="17" spans="1:2" x14ac:dyDescent="0.25">
      <c r="A17" t="s">
        <v>6</v>
      </c>
      <c r="B17">
        <v>13</v>
      </c>
    </row>
    <row r="18" spans="1:2" x14ac:dyDescent="0.25">
      <c r="A18" t="s">
        <v>13</v>
      </c>
      <c r="B18">
        <v>29</v>
      </c>
    </row>
    <row r="19" spans="1:2" x14ac:dyDescent="0.25">
      <c r="A19" t="s">
        <v>151</v>
      </c>
      <c r="B19">
        <v>5</v>
      </c>
    </row>
    <row r="20" spans="1:2" x14ac:dyDescent="0.25">
      <c r="A20" t="s">
        <v>80</v>
      </c>
      <c r="B20">
        <v>24</v>
      </c>
    </row>
    <row r="21" spans="1:2" x14ac:dyDescent="0.25">
      <c r="A21" t="s">
        <v>345</v>
      </c>
      <c r="B21">
        <v>7</v>
      </c>
    </row>
    <row r="22" spans="1:2" x14ac:dyDescent="0.25">
      <c r="A22" t="s">
        <v>184</v>
      </c>
      <c r="B22">
        <v>8</v>
      </c>
    </row>
    <row r="23" spans="1:2" x14ac:dyDescent="0.25">
      <c r="A23" t="s">
        <v>199</v>
      </c>
      <c r="B23">
        <v>35</v>
      </c>
    </row>
    <row r="24" spans="1:2" x14ac:dyDescent="0.25">
      <c r="A24" t="s">
        <v>16</v>
      </c>
      <c r="B24">
        <v>2</v>
      </c>
    </row>
    <row r="25" spans="1:2" x14ac:dyDescent="0.25">
      <c r="A25" t="s">
        <v>180</v>
      </c>
      <c r="B25">
        <v>30</v>
      </c>
    </row>
    <row r="26" spans="1:2" x14ac:dyDescent="0.25">
      <c r="A26" t="s">
        <v>197</v>
      </c>
      <c r="B26">
        <v>46</v>
      </c>
    </row>
    <row r="27" spans="1:2" x14ac:dyDescent="0.25">
      <c r="A27" t="s">
        <v>236</v>
      </c>
      <c r="B27">
        <v>23</v>
      </c>
    </row>
    <row r="28" spans="1:2" x14ac:dyDescent="0.25">
      <c r="A28" t="s">
        <v>206</v>
      </c>
      <c r="B28">
        <v>12</v>
      </c>
    </row>
    <row r="29" spans="1:2" x14ac:dyDescent="0.25">
      <c r="A29" t="s">
        <v>12</v>
      </c>
      <c r="B29">
        <v>46</v>
      </c>
    </row>
    <row r="30" spans="1:2" x14ac:dyDescent="0.25">
      <c r="A30" t="s">
        <v>262</v>
      </c>
      <c r="B30">
        <v>5</v>
      </c>
    </row>
    <row r="31" spans="1:2" x14ac:dyDescent="0.25">
      <c r="A31" t="s">
        <v>220</v>
      </c>
      <c r="B31">
        <v>7</v>
      </c>
    </row>
    <row r="32" spans="1:2" x14ac:dyDescent="0.25">
      <c r="A32" t="s">
        <v>41</v>
      </c>
      <c r="B32">
        <v>5</v>
      </c>
    </row>
    <row r="33" spans="1:2" x14ac:dyDescent="0.25">
      <c r="A33" t="s">
        <v>221</v>
      </c>
      <c r="B33">
        <v>48</v>
      </c>
    </row>
    <row r="34" spans="1:2" x14ac:dyDescent="0.25">
      <c r="A34" t="s">
        <v>72</v>
      </c>
      <c r="B34">
        <v>5</v>
      </c>
    </row>
    <row r="35" spans="1:2" x14ac:dyDescent="0.25">
      <c r="A35" t="s">
        <v>28</v>
      </c>
      <c r="B35">
        <v>19</v>
      </c>
    </row>
    <row r="36" spans="1:2" x14ac:dyDescent="0.25">
      <c r="A36" t="s">
        <v>222</v>
      </c>
      <c r="B36">
        <v>12</v>
      </c>
    </row>
    <row r="37" spans="1:2" x14ac:dyDescent="0.25">
      <c r="A37" t="s">
        <v>315</v>
      </c>
      <c r="B37">
        <v>58</v>
      </c>
    </row>
    <row r="38" spans="1:2" x14ac:dyDescent="0.25">
      <c r="A38" t="s">
        <v>88</v>
      </c>
      <c r="B38">
        <v>2</v>
      </c>
    </row>
    <row r="39" spans="1:2" x14ac:dyDescent="0.25">
      <c r="A39" t="s">
        <v>92</v>
      </c>
      <c r="B39">
        <v>40</v>
      </c>
    </row>
    <row r="40" spans="1:2" x14ac:dyDescent="0.25">
      <c r="A40" t="s">
        <v>217</v>
      </c>
      <c r="B40">
        <v>32</v>
      </c>
    </row>
    <row r="41" spans="1:2" x14ac:dyDescent="0.25">
      <c r="A41" t="s">
        <v>104</v>
      </c>
      <c r="B41">
        <v>38</v>
      </c>
    </row>
    <row r="42" spans="1:2" x14ac:dyDescent="0.25">
      <c r="A42" t="s">
        <v>29</v>
      </c>
      <c r="B42">
        <v>1</v>
      </c>
    </row>
    <row r="43" spans="1:2" x14ac:dyDescent="0.25">
      <c r="A43" t="s">
        <v>243</v>
      </c>
      <c r="B43">
        <v>25</v>
      </c>
    </row>
    <row r="44" spans="1:2" x14ac:dyDescent="0.25">
      <c r="A44" t="s">
        <v>30</v>
      </c>
      <c r="B44">
        <v>32</v>
      </c>
    </row>
    <row r="45" spans="1:2" x14ac:dyDescent="0.25">
      <c r="A45" t="s">
        <v>43</v>
      </c>
      <c r="B45">
        <v>14</v>
      </c>
    </row>
    <row r="46" spans="1:2" x14ac:dyDescent="0.25">
      <c r="A46" t="s">
        <v>44</v>
      </c>
      <c r="B46">
        <v>5</v>
      </c>
    </row>
    <row r="47" spans="1:2" x14ac:dyDescent="0.25">
      <c r="A47" t="s">
        <v>218</v>
      </c>
      <c r="B47">
        <v>38</v>
      </c>
    </row>
    <row r="48" spans="1:2" x14ac:dyDescent="0.25">
      <c r="A48" t="s">
        <v>46</v>
      </c>
      <c r="B48">
        <v>10</v>
      </c>
    </row>
    <row r="49" spans="1:2" x14ac:dyDescent="0.25">
      <c r="A49" t="s">
        <v>18</v>
      </c>
      <c r="B49">
        <v>40</v>
      </c>
    </row>
    <row r="50" spans="1:2" x14ac:dyDescent="0.25">
      <c r="A50" t="s">
        <v>188</v>
      </c>
      <c r="B50">
        <v>12</v>
      </c>
    </row>
    <row r="51" spans="1:2" x14ac:dyDescent="0.25">
      <c r="A51" t="s">
        <v>187</v>
      </c>
      <c r="B51">
        <v>15</v>
      </c>
    </row>
    <row r="52" spans="1:2" x14ac:dyDescent="0.25">
      <c r="A52" t="s">
        <v>49</v>
      </c>
      <c r="B52">
        <v>1</v>
      </c>
    </row>
    <row r="53" spans="1:2" x14ac:dyDescent="0.25">
      <c r="A53" t="s">
        <v>249</v>
      </c>
      <c r="B53">
        <v>20</v>
      </c>
    </row>
    <row r="54" spans="1:2" x14ac:dyDescent="0.25">
      <c r="A54" t="s">
        <v>250</v>
      </c>
      <c r="B54">
        <v>15</v>
      </c>
    </row>
    <row r="55" spans="1:2" x14ac:dyDescent="0.25">
      <c r="A55" t="s">
        <v>207</v>
      </c>
      <c r="B55">
        <v>6</v>
      </c>
    </row>
    <row r="56" spans="1:2" x14ac:dyDescent="0.25">
      <c r="A56" t="s">
        <v>121</v>
      </c>
      <c r="B56">
        <v>4</v>
      </c>
    </row>
    <row r="57" spans="1:2" x14ac:dyDescent="0.25">
      <c r="A57" t="s">
        <v>123</v>
      </c>
      <c r="B57">
        <v>2</v>
      </c>
    </row>
    <row r="58" spans="1:2" x14ac:dyDescent="0.25">
      <c r="A58" t="s">
        <v>109</v>
      </c>
      <c r="B58">
        <v>21</v>
      </c>
    </row>
    <row r="59" spans="1:2" x14ac:dyDescent="0.25">
      <c r="A59" t="s">
        <v>296</v>
      </c>
      <c r="B59">
        <v>44</v>
      </c>
    </row>
    <row r="60" spans="1:2" x14ac:dyDescent="0.25">
      <c r="A60" t="s">
        <v>316</v>
      </c>
      <c r="B60">
        <v>6</v>
      </c>
    </row>
    <row r="61" spans="1:2" x14ac:dyDescent="0.25">
      <c r="A61" t="s">
        <v>231</v>
      </c>
      <c r="B61">
        <v>12</v>
      </c>
    </row>
    <row r="62" spans="1:2" x14ac:dyDescent="0.25">
      <c r="A62" t="s">
        <v>37</v>
      </c>
      <c r="B62">
        <v>2</v>
      </c>
    </row>
    <row r="63" spans="1:2" x14ac:dyDescent="0.25">
      <c r="A63" t="s">
        <v>322</v>
      </c>
      <c r="B63">
        <v>6</v>
      </c>
    </row>
    <row r="64" spans="1:2" x14ac:dyDescent="0.25">
      <c r="A64" t="s">
        <v>174</v>
      </c>
      <c r="B64">
        <v>68</v>
      </c>
    </row>
    <row r="65" spans="1:2" x14ac:dyDescent="0.25">
      <c r="A65" t="s">
        <v>76</v>
      </c>
      <c r="B65">
        <v>8</v>
      </c>
    </row>
    <row r="66" spans="1:2" x14ac:dyDescent="0.25">
      <c r="A66" t="s">
        <v>173</v>
      </c>
      <c r="B66">
        <v>47</v>
      </c>
    </row>
    <row r="67" spans="1:2" x14ac:dyDescent="0.25">
      <c r="A67" t="s">
        <v>178</v>
      </c>
      <c r="B67">
        <v>6</v>
      </c>
    </row>
    <row r="68" spans="1:2" x14ac:dyDescent="0.25">
      <c r="A68" t="s">
        <v>98</v>
      </c>
      <c r="B68">
        <v>1</v>
      </c>
    </row>
    <row r="69" spans="1:2" x14ac:dyDescent="0.25">
      <c r="A69" t="s">
        <v>64</v>
      </c>
      <c r="B69">
        <v>3</v>
      </c>
    </row>
    <row r="70" spans="1:2" x14ac:dyDescent="0.25">
      <c r="A70" t="s">
        <v>255</v>
      </c>
      <c r="B70">
        <v>7</v>
      </c>
    </row>
    <row r="71" spans="1:2" x14ac:dyDescent="0.25">
      <c r="A71" t="s">
        <v>94</v>
      </c>
      <c r="B71">
        <v>4</v>
      </c>
    </row>
    <row r="72" spans="1:2" x14ac:dyDescent="0.25">
      <c r="A72" t="s">
        <v>96</v>
      </c>
      <c r="B72">
        <v>2</v>
      </c>
    </row>
    <row r="73" spans="1:2" x14ac:dyDescent="0.25">
      <c r="A73" t="s">
        <v>99</v>
      </c>
      <c r="B73">
        <v>5</v>
      </c>
    </row>
    <row r="74" spans="1:2" x14ac:dyDescent="0.25">
      <c r="A74" t="s">
        <v>198</v>
      </c>
      <c r="B74">
        <v>22</v>
      </c>
    </row>
    <row r="75" spans="1:2" x14ac:dyDescent="0.25">
      <c r="A75" t="s">
        <v>223</v>
      </c>
      <c r="B75">
        <v>60</v>
      </c>
    </row>
    <row r="76" spans="1:2" x14ac:dyDescent="0.25">
      <c r="A76" t="s">
        <v>117</v>
      </c>
      <c r="B76">
        <v>45</v>
      </c>
    </row>
    <row r="77" spans="1:2" x14ac:dyDescent="0.25">
      <c r="A77" t="s">
        <v>107</v>
      </c>
      <c r="B77">
        <v>38</v>
      </c>
    </row>
    <row r="78" spans="1:2" x14ac:dyDescent="0.25">
      <c r="A78" t="s">
        <v>57</v>
      </c>
      <c r="B78">
        <v>3</v>
      </c>
    </row>
    <row r="79" spans="1:2" x14ac:dyDescent="0.25">
      <c r="A79" t="s">
        <v>136</v>
      </c>
      <c r="B79">
        <v>17</v>
      </c>
    </row>
    <row r="80" spans="1:2" x14ac:dyDescent="0.25">
      <c r="A80" t="s">
        <v>209</v>
      </c>
      <c r="B80">
        <v>5</v>
      </c>
    </row>
    <row r="81" spans="1:2" x14ac:dyDescent="0.25">
      <c r="A81" t="s">
        <v>320</v>
      </c>
      <c r="B81">
        <v>14</v>
      </c>
    </row>
    <row r="82" spans="1:2" x14ac:dyDescent="0.25">
      <c r="A82" t="s">
        <v>33</v>
      </c>
      <c r="B82">
        <v>29</v>
      </c>
    </row>
    <row r="83" spans="1:2" x14ac:dyDescent="0.25">
      <c r="A83" t="s">
        <v>40</v>
      </c>
      <c r="B83">
        <v>39</v>
      </c>
    </row>
    <row r="84" spans="1:2" x14ac:dyDescent="0.25">
      <c r="A84" t="s">
        <v>69</v>
      </c>
      <c r="B84">
        <v>8</v>
      </c>
    </row>
    <row r="85" spans="1:2" x14ac:dyDescent="0.25">
      <c r="A85" t="s">
        <v>245</v>
      </c>
      <c r="B85">
        <v>10</v>
      </c>
    </row>
    <row r="86" spans="1:2" x14ac:dyDescent="0.25">
      <c r="A86" t="s">
        <v>90</v>
      </c>
      <c r="B86">
        <v>27</v>
      </c>
    </row>
    <row r="87" spans="1:2" x14ac:dyDescent="0.25">
      <c r="A87" t="s">
        <v>35</v>
      </c>
      <c r="B87">
        <v>1</v>
      </c>
    </row>
    <row r="88" spans="1:2" x14ac:dyDescent="0.25">
      <c r="A88" t="s">
        <v>254</v>
      </c>
      <c r="B88">
        <v>37</v>
      </c>
    </row>
    <row r="89" spans="1:2" x14ac:dyDescent="0.25">
      <c r="A89" t="s">
        <v>260</v>
      </c>
      <c r="B89">
        <v>5</v>
      </c>
    </row>
    <row r="90" spans="1:2" x14ac:dyDescent="0.25">
      <c r="A90" t="s">
        <v>191</v>
      </c>
      <c r="B90">
        <v>25</v>
      </c>
    </row>
    <row r="91" spans="1:2" x14ac:dyDescent="0.25">
      <c r="A91" t="s">
        <v>203</v>
      </c>
      <c r="B91">
        <v>46</v>
      </c>
    </row>
    <row r="92" spans="1:2" x14ac:dyDescent="0.25">
      <c r="A92" t="s">
        <v>302</v>
      </c>
      <c r="B92">
        <v>28</v>
      </c>
    </row>
    <row r="93" spans="1:2" x14ac:dyDescent="0.25">
      <c r="A93" t="s">
        <v>342</v>
      </c>
      <c r="B93">
        <v>6</v>
      </c>
    </row>
    <row r="94" spans="1:2" x14ac:dyDescent="0.25">
      <c r="A94" t="s">
        <v>55</v>
      </c>
      <c r="B94">
        <v>18</v>
      </c>
    </row>
    <row r="95" spans="1:2" x14ac:dyDescent="0.25">
      <c r="A95" t="s">
        <v>81</v>
      </c>
      <c r="B95">
        <v>11</v>
      </c>
    </row>
    <row r="96" spans="1:2" x14ac:dyDescent="0.25">
      <c r="A96" t="s">
        <v>95</v>
      </c>
      <c r="B96">
        <v>5</v>
      </c>
    </row>
    <row r="97" spans="1:2" x14ac:dyDescent="0.25">
      <c r="A97" t="s">
        <v>91</v>
      </c>
      <c r="B97">
        <v>16</v>
      </c>
    </row>
    <row r="98" spans="1:2" x14ac:dyDescent="0.25">
      <c r="A98" t="s">
        <v>192</v>
      </c>
      <c r="B98">
        <v>10</v>
      </c>
    </row>
    <row r="99" spans="1:2" x14ac:dyDescent="0.25">
      <c r="A99" t="s">
        <v>171</v>
      </c>
      <c r="B99">
        <v>3</v>
      </c>
    </row>
    <row r="100" spans="1:2" x14ac:dyDescent="0.25">
      <c r="A100" t="s">
        <v>331</v>
      </c>
      <c r="B100">
        <v>17</v>
      </c>
    </row>
    <row r="101" spans="1:2" x14ac:dyDescent="0.25">
      <c r="A101" t="s">
        <v>256</v>
      </c>
      <c r="B101">
        <v>25</v>
      </c>
    </row>
    <row r="102" spans="1:2" x14ac:dyDescent="0.25">
      <c r="A102" t="s">
        <v>175</v>
      </c>
      <c r="B102">
        <v>56</v>
      </c>
    </row>
    <row r="103" spans="1:2" x14ac:dyDescent="0.25">
      <c r="A103" t="s">
        <v>26</v>
      </c>
      <c r="B103">
        <v>25</v>
      </c>
    </row>
    <row r="104" spans="1:2" x14ac:dyDescent="0.25">
      <c r="A104" t="s">
        <v>22</v>
      </c>
      <c r="B104">
        <v>1</v>
      </c>
    </row>
    <row r="105" spans="1:2" x14ac:dyDescent="0.25">
      <c r="A105" t="s">
        <v>97</v>
      </c>
      <c r="B105">
        <v>6</v>
      </c>
    </row>
    <row r="106" spans="1:2" x14ac:dyDescent="0.25">
      <c r="A106" t="s">
        <v>145</v>
      </c>
      <c r="B106">
        <v>3</v>
      </c>
    </row>
    <row r="107" spans="1:2" x14ac:dyDescent="0.25">
      <c r="A107" t="s">
        <v>298</v>
      </c>
      <c r="B107">
        <v>3</v>
      </c>
    </row>
    <row r="108" spans="1:2" x14ac:dyDescent="0.25">
      <c r="A108" t="s">
        <v>344</v>
      </c>
      <c r="B108">
        <v>2</v>
      </c>
    </row>
    <row r="109" spans="1:2" x14ac:dyDescent="0.25">
      <c r="A109" t="s">
        <v>135</v>
      </c>
      <c r="B109">
        <v>4</v>
      </c>
    </row>
    <row r="110" spans="1:2" x14ac:dyDescent="0.25">
      <c r="A110" t="s">
        <v>42</v>
      </c>
      <c r="B110">
        <v>4</v>
      </c>
    </row>
    <row r="111" spans="1:2" x14ac:dyDescent="0.25">
      <c r="A111" t="s">
        <v>304</v>
      </c>
      <c r="B111">
        <v>2</v>
      </c>
    </row>
    <row r="112" spans="1:2" x14ac:dyDescent="0.25">
      <c r="A112" t="s">
        <v>343</v>
      </c>
      <c r="B112">
        <v>4</v>
      </c>
    </row>
    <row r="113" spans="1:2" x14ac:dyDescent="0.25">
      <c r="A113" t="s">
        <v>45</v>
      </c>
      <c r="B113">
        <v>1</v>
      </c>
    </row>
    <row r="114" spans="1:2" x14ac:dyDescent="0.25">
      <c r="A114" t="s">
        <v>200</v>
      </c>
      <c r="B114">
        <v>32</v>
      </c>
    </row>
    <row r="115" spans="1:2" x14ac:dyDescent="0.25">
      <c r="A115" t="s">
        <v>244</v>
      </c>
      <c r="B115">
        <v>14</v>
      </c>
    </row>
    <row r="116" spans="1:2" x14ac:dyDescent="0.25">
      <c r="A116" t="s">
        <v>229</v>
      </c>
      <c r="B116">
        <v>40</v>
      </c>
    </row>
    <row r="117" spans="1:2" x14ac:dyDescent="0.25">
      <c r="A117" t="s">
        <v>75</v>
      </c>
      <c r="B117">
        <v>10</v>
      </c>
    </row>
    <row r="118" spans="1:2" x14ac:dyDescent="0.25">
      <c r="A118" t="s">
        <v>137</v>
      </c>
      <c r="B118">
        <v>24</v>
      </c>
    </row>
    <row r="119" spans="1:2" x14ac:dyDescent="0.25">
      <c r="A119" t="s">
        <v>118</v>
      </c>
      <c r="B119">
        <v>60</v>
      </c>
    </row>
    <row r="120" spans="1:2" x14ac:dyDescent="0.25">
      <c r="A120" t="s">
        <v>327</v>
      </c>
      <c r="B120">
        <v>6</v>
      </c>
    </row>
    <row r="121" spans="1:2" x14ac:dyDescent="0.25">
      <c r="A121" t="s">
        <v>190</v>
      </c>
      <c r="B121">
        <v>11</v>
      </c>
    </row>
    <row r="122" spans="1:2" x14ac:dyDescent="0.25">
      <c r="A122" t="s">
        <v>202</v>
      </c>
      <c r="B122">
        <v>20</v>
      </c>
    </row>
    <row r="123" spans="1:2" x14ac:dyDescent="0.25">
      <c r="A123" t="s">
        <v>21</v>
      </c>
      <c r="B123">
        <v>20</v>
      </c>
    </row>
    <row r="124" spans="1:2" x14ac:dyDescent="0.25">
      <c r="A124" t="s">
        <v>330</v>
      </c>
      <c r="B124">
        <v>35</v>
      </c>
    </row>
    <row r="125" spans="1:2" x14ac:dyDescent="0.25">
      <c r="A125" t="s">
        <v>263</v>
      </c>
      <c r="B125">
        <v>15</v>
      </c>
    </row>
    <row r="126" spans="1:2" x14ac:dyDescent="0.25">
      <c r="A126" t="s">
        <v>264</v>
      </c>
      <c r="B126">
        <v>15</v>
      </c>
    </row>
    <row r="127" spans="1:2" x14ac:dyDescent="0.25">
      <c r="A127" t="s">
        <v>258</v>
      </c>
      <c r="B127">
        <v>21</v>
      </c>
    </row>
    <row r="128" spans="1:2" x14ac:dyDescent="0.25">
      <c r="A128" t="s">
        <v>341</v>
      </c>
      <c r="B128">
        <v>42</v>
      </c>
    </row>
    <row r="129" spans="1:2" x14ac:dyDescent="0.25">
      <c r="A129" t="s">
        <v>215</v>
      </c>
      <c r="B129">
        <v>8</v>
      </c>
    </row>
    <row r="130" spans="1:2" x14ac:dyDescent="0.25">
      <c r="A130" t="s">
        <v>181</v>
      </c>
      <c r="B130">
        <v>37</v>
      </c>
    </row>
    <row r="131" spans="1:2" x14ac:dyDescent="0.25">
      <c r="A131" t="s">
        <v>124</v>
      </c>
      <c r="B131">
        <v>7</v>
      </c>
    </row>
    <row r="132" spans="1:2" x14ac:dyDescent="0.25">
      <c r="A132" t="s">
        <v>108</v>
      </c>
      <c r="B132">
        <v>36</v>
      </c>
    </row>
    <row r="133" spans="1:2" x14ac:dyDescent="0.25">
      <c r="A133" t="s">
        <v>108</v>
      </c>
      <c r="B133">
        <v>24</v>
      </c>
    </row>
    <row r="134" spans="1:2" x14ac:dyDescent="0.25">
      <c r="A134" t="s">
        <v>34</v>
      </c>
      <c r="B134">
        <v>4</v>
      </c>
    </row>
    <row r="135" spans="1:2" x14ac:dyDescent="0.25">
      <c r="A135" t="s">
        <v>74</v>
      </c>
      <c r="B135">
        <v>15</v>
      </c>
    </row>
    <row r="136" spans="1:2" x14ac:dyDescent="0.25">
      <c r="A136" t="s">
        <v>225</v>
      </c>
      <c r="B136">
        <v>50</v>
      </c>
    </row>
    <row r="137" spans="1:2" x14ac:dyDescent="0.25">
      <c r="A137" t="s">
        <v>170</v>
      </c>
      <c r="B137">
        <v>6</v>
      </c>
    </row>
    <row r="138" spans="1:2" x14ac:dyDescent="0.25">
      <c r="A138" t="s">
        <v>19</v>
      </c>
      <c r="B138">
        <v>12</v>
      </c>
    </row>
    <row r="139" spans="1:2" x14ac:dyDescent="0.25">
      <c r="A139" t="s">
        <v>25</v>
      </c>
      <c r="B139">
        <v>6</v>
      </c>
    </row>
    <row r="140" spans="1:2" x14ac:dyDescent="0.25">
      <c r="A140" t="s">
        <v>113</v>
      </c>
      <c r="B140">
        <v>24</v>
      </c>
    </row>
    <row r="141" spans="1:2" x14ac:dyDescent="0.25">
      <c r="A141" t="s">
        <v>205</v>
      </c>
      <c r="B141">
        <v>56</v>
      </c>
    </row>
    <row r="142" spans="1:2" x14ac:dyDescent="0.25">
      <c r="A142" t="s">
        <v>105</v>
      </c>
      <c r="B142">
        <v>9</v>
      </c>
    </row>
    <row r="143" spans="1:2" x14ac:dyDescent="0.25">
      <c r="A143" t="s">
        <v>183</v>
      </c>
      <c r="B143">
        <v>77</v>
      </c>
    </row>
    <row r="144" spans="1:2" x14ac:dyDescent="0.25">
      <c r="A144" t="s">
        <v>153</v>
      </c>
      <c r="B144">
        <v>2</v>
      </c>
    </row>
    <row r="145" spans="1:2" x14ac:dyDescent="0.25">
      <c r="A145" t="s">
        <v>348</v>
      </c>
      <c r="B145">
        <v>50</v>
      </c>
    </row>
    <row r="146" spans="1:2" x14ac:dyDescent="0.25">
      <c r="A146" t="s">
        <v>138</v>
      </c>
      <c r="B146">
        <v>28</v>
      </c>
    </row>
    <row r="147" spans="1:2" x14ac:dyDescent="0.25">
      <c r="A147" t="s">
        <v>140</v>
      </c>
      <c r="B147">
        <v>25</v>
      </c>
    </row>
    <row r="148" spans="1:2" x14ac:dyDescent="0.25">
      <c r="A148" t="s">
        <v>325</v>
      </c>
      <c r="B148">
        <v>45</v>
      </c>
    </row>
    <row r="149" spans="1:2" x14ac:dyDescent="0.25">
      <c r="A149" t="s">
        <v>301</v>
      </c>
      <c r="B149">
        <v>3</v>
      </c>
    </row>
    <row r="150" spans="1:2" x14ac:dyDescent="0.25">
      <c r="A150" t="s">
        <v>144</v>
      </c>
      <c r="B150">
        <v>2</v>
      </c>
    </row>
    <row r="151" spans="1:2" x14ac:dyDescent="0.25">
      <c r="A151" t="s">
        <v>93</v>
      </c>
      <c r="B151">
        <v>5</v>
      </c>
    </row>
    <row r="152" spans="1:2" x14ac:dyDescent="0.25">
      <c r="A152" t="s">
        <v>182</v>
      </c>
      <c r="B152">
        <v>21</v>
      </c>
    </row>
    <row r="153" spans="1:2" x14ac:dyDescent="0.25">
      <c r="A153" t="s">
        <v>224</v>
      </c>
      <c r="B153">
        <v>8</v>
      </c>
    </row>
    <row r="154" spans="1:2" x14ac:dyDescent="0.25">
      <c r="A154" t="s">
        <v>133</v>
      </c>
      <c r="B154">
        <v>42</v>
      </c>
    </row>
    <row r="155" spans="1:2" x14ac:dyDescent="0.25">
      <c r="A155" t="s">
        <v>251</v>
      </c>
      <c r="B155">
        <v>12</v>
      </c>
    </row>
    <row r="156" spans="1:2" x14ac:dyDescent="0.25">
      <c r="A156" t="s">
        <v>323</v>
      </c>
      <c r="B156">
        <v>4</v>
      </c>
    </row>
    <row r="157" spans="1:2" x14ac:dyDescent="0.25">
      <c r="A157" t="s">
        <v>50</v>
      </c>
      <c r="B157">
        <v>17</v>
      </c>
    </row>
    <row r="158" spans="1:2" x14ac:dyDescent="0.25">
      <c r="A158" t="s">
        <v>54</v>
      </c>
      <c r="B158">
        <v>29</v>
      </c>
    </row>
    <row r="159" spans="1:2" x14ac:dyDescent="0.25">
      <c r="A159" t="s">
        <v>303</v>
      </c>
      <c r="B159">
        <v>10</v>
      </c>
    </row>
    <row r="160" spans="1:2" x14ac:dyDescent="0.25">
      <c r="A160" t="s">
        <v>149</v>
      </c>
      <c r="B160">
        <v>16</v>
      </c>
    </row>
    <row r="161" spans="1:2" x14ac:dyDescent="0.25">
      <c r="A161" t="s">
        <v>324</v>
      </c>
      <c r="B161">
        <v>59</v>
      </c>
    </row>
    <row r="162" spans="1:2" x14ac:dyDescent="0.25">
      <c r="A162" t="s">
        <v>10</v>
      </c>
      <c r="B162">
        <v>20</v>
      </c>
    </row>
    <row r="163" spans="1:2" x14ac:dyDescent="0.25">
      <c r="A163" t="s">
        <v>195</v>
      </c>
      <c r="B163">
        <v>3</v>
      </c>
    </row>
    <row r="164" spans="1:2" x14ac:dyDescent="0.25">
      <c r="A164" t="s">
        <v>155</v>
      </c>
      <c r="B164">
        <v>3</v>
      </c>
    </row>
    <row r="165" spans="1:2" x14ac:dyDescent="0.25">
      <c r="A165" t="s">
        <v>11</v>
      </c>
      <c r="B165">
        <v>9</v>
      </c>
    </row>
    <row r="166" spans="1:2" x14ac:dyDescent="0.25">
      <c r="A166" t="s">
        <v>177</v>
      </c>
      <c r="B166">
        <v>7</v>
      </c>
    </row>
    <row r="167" spans="1:2" x14ac:dyDescent="0.25">
      <c r="A167" t="s">
        <v>17</v>
      </c>
      <c r="B167">
        <v>12</v>
      </c>
    </row>
    <row r="168" spans="1:2" x14ac:dyDescent="0.25">
      <c r="A168" t="s">
        <v>295</v>
      </c>
      <c r="B168">
        <v>1</v>
      </c>
    </row>
    <row r="169" spans="1:2" x14ac:dyDescent="0.25">
      <c r="A169" t="s">
        <v>346</v>
      </c>
      <c r="B169">
        <v>4</v>
      </c>
    </row>
    <row r="170" spans="1:2" x14ac:dyDescent="0.25">
      <c r="A170" t="s">
        <v>67</v>
      </c>
      <c r="B170">
        <v>6</v>
      </c>
    </row>
    <row r="171" spans="1:2" x14ac:dyDescent="0.25">
      <c r="A171" t="s">
        <v>59</v>
      </c>
      <c r="B171">
        <v>1</v>
      </c>
    </row>
    <row r="172" spans="1:2" x14ac:dyDescent="0.25">
      <c r="A172" t="s">
        <v>122</v>
      </c>
      <c r="B172">
        <v>3</v>
      </c>
    </row>
    <row r="173" spans="1:2" x14ac:dyDescent="0.25">
      <c r="A173" t="s">
        <v>114</v>
      </c>
      <c r="B173">
        <v>15</v>
      </c>
    </row>
    <row r="174" spans="1:2" x14ac:dyDescent="0.25">
      <c r="A174" t="s">
        <v>100</v>
      </c>
      <c r="B174">
        <v>2</v>
      </c>
    </row>
    <row r="175" spans="1:2" x14ac:dyDescent="0.25">
      <c r="A175" t="s">
        <v>210</v>
      </c>
      <c r="B175">
        <v>40</v>
      </c>
    </row>
    <row r="176" spans="1:2" x14ac:dyDescent="0.25">
      <c r="A176" t="s">
        <v>211</v>
      </c>
      <c r="B176">
        <v>22</v>
      </c>
    </row>
    <row r="177" spans="1:2" x14ac:dyDescent="0.25">
      <c r="A177" t="s">
        <v>189</v>
      </c>
      <c r="B177">
        <v>36</v>
      </c>
    </row>
    <row r="178" spans="1:2" x14ac:dyDescent="0.25">
      <c r="A178" t="s">
        <v>201</v>
      </c>
      <c r="B178">
        <v>61</v>
      </c>
    </row>
    <row r="179" spans="1:2" x14ac:dyDescent="0.25">
      <c r="A179" t="s">
        <v>226</v>
      </c>
      <c r="B179">
        <v>35</v>
      </c>
    </row>
    <row r="180" spans="1:2" x14ac:dyDescent="0.25">
      <c r="A180" t="s">
        <v>237</v>
      </c>
      <c r="B180">
        <v>45</v>
      </c>
    </row>
    <row r="181" spans="1:2" x14ac:dyDescent="0.25">
      <c r="A181" t="s">
        <v>227</v>
      </c>
      <c r="B181">
        <v>8</v>
      </c>
    </row>
    <row r="182" spans="1:2" x14ac:dyDescent="0.25">
      <c r="A182" t="s">
        <v>238</v>
      </c>
      <c r="B182">
        <v>40</v>
      </c>
    </row>
    <row r="183" spans="1:2" x14ac:dyDescent="0.25">
      <c r="A183" t="s">
        <v>48</v>
      </c>
      <c r="B183">
        <v>33</v>
      </c>
    </row>
    <row r="184" spans="1:2" x14ac:dyDescent="0.25">
      <c r="A184" t="s">
        <v>194</v>
      </c>
      <c r="B184">
        <v>39</v>
      </c>
    </row>
    <row r="185" spans="1:2" x14ac:dyDescent="0.25">
      <c r="A185" t="s">
        <v>204</v>
      </c>
      <c r="B185">
        <v>50</v>
      </c>
    </row>
    <row r="186" spans="1:2" x14ac:dyDescent="0.25">
      <c r="A186" t="s">
        <v>68</v>
      </c>
      <c r="B186">
        <v>20</v>
      </c>
    </row>
    <row r="187" spans="1:2" x14ac:dyDescent="0.25">
      <c r="A187" t="s">
        <v>60</v>
      </c>
      <c r="B187">
        <v>1</v>
      </c>
    </row>
    <row r="188" spans="1:2" x14ac:dyDescent="0.25">
      <c r="A188" t="s">
        <v>62</v>
      </c>
      <c r="B188">
        <v>7</v>
      </c>
    </row>
    <row r="189" spans="1:2" x14ac:dyDescent="0.25">
      <c r="A189" t="s">
        <v>65</v>
      </c>
      <c r="B189">
        <v>5</v>
      </c>
    </row>
    <row r="190" spans="1:2" x14ac:dyDescent="0.25">
      <c r="A190" t="s">
        <v>139</v>
      </c>
      <c r="B190">
        <v>6</v>
      </c>
    </row>
    <row r="191" spans="1:2" x14ac:dyDescent="0.25">
      <c r="A191" t="s">
        <v>154</v>
      </c>
      <c r="B191">
        <v>15</v>
      </c>
    </row>
    <row r="192" spans="1:2" x14ac:dyDescent="0.25">
      <c r="A192" t="s">
        <v>150</v>
      </c>
      <c r="B192">
        <v>8</v>
      </c>
    </row>
    <row r="193" spans="1:2" x14ac:dyDescent="0.25">
      <c r="A193" t="s">
        <v>233</v>
      </c>
      <c r="B193">
        <v>14</v>
      </c>
    </row>
    <row r="194" spans="1:2" x14ac:dyDescent="0.25">
      <c r="A194" t="s">
        <v>125</v>
      </c>
      <c r="B194">
        <v>4</v>
      </c>
    </row>
    <row r="195" spans="1:2" x14ac:dyDescent="0.25">
      <c r="A195" t="s">
        <v>185</v>
      </c>
      <c r="B195">
        <v>18</v>
      </c>
    </row>
    <row r="196" spans="1:2" x14ac:dyDescent="0.25">
      <c r="A196" t="s">
        <v>111</v>
      </c>
      <c r="B196">
        <v>47</v>
      </c>
    </row>
    <row r="197" spans="1:2" x14ac:dyDescent="0.25">
      <c r="A197" t="s">
        <v>119</v>
      </c>
      <c r="B197">
        <v>62</v>
      </c>
    </row>
    <row r="198" spans="1:2" x14ac:dyDescent="0.25">
      <c r="A198" t="s">
        <v>300</v>
      </c>
      <c r="B198">
        <v>3</v>
      </c>
    </row>
    <row r="199" spans="1:2" x14ac:dyDescent="0.25">
      <c r="A199" t="s">
        <v>147</v>
      </c>
      <c r="B199">
        <v>3</v>
      </c>
    </row>
    <row r="200" spans="1:2" x14ac:dyDescent="0.25">
      <c r="A200" t="s">
        <v>148</v>
      </c>
      <c r="B200">
        <v>4</v>
      </c>
    </row>
    <row r="201" spans="1:2" x14ac:dyDescent="0.25">
      <c r="A201" t="s">
        <v>239</v>
      </c>
      <c r="B201">
        <v>48</v>
      </c>
    </row>
    <row r="202" spans="1:2" x14ac:dyDescent="0.25">
      <c r="A202" t="s">
        <v>176</v>
      </c>
      <c r="B202">
        <v>30</v>
      </c>
    </row>
    <row r="203" spans="1:2" x14ac:dyDescent="0.25">
      <c r="A203" t="s">
        <v>77</v>
      </c>
      <c r="B203">
        <v>16</v>
      </c>
    </row>
    <row r="204" spans="1:2" x14ac:dyDescent="0.25">
      <c r="A204" t="s">
        <v>70</v>
      </c>
      <c r="B204">
        <v>9</v>
      </c>
    </row>
    <row r="205" spans="1:2" x14ac:dyDescent="0.25">
      <c r="A205" t="s">
        <v>66</v>
      </c>
      <c r="B205">
        <v>1</v>
      </c>
    </row>
    <row r="206" spans="1:2" x14ac:dyDescent="0.25">
      <c r="A206" t="s">
        <v>8</v>
      </c>
      <c r="B206">
        <v>66</v>
      </c>
    </row>
    <row r="207" spans="1:2" x14ac:dyDescent="0.25">
      <c r="A207" t="s">
        <v>9</v>
      </c>
      <c r="B207">
        <v>18</v>
      </c>
    </row>
    <row r="208" spans="1:2" x14ac:dyDescent="0.25">
      <c r="A208" t="s">
        <v>253</v>
      </c>
      <c r="B208">
        <v>16</v>
      </c>
    </row>
    <row r="209" spans="1:2" x14ac:dyDescent="0.25">
      <c r="A209" t="s">
        <v>259</v>
      </c>
      <c r="B209">
        <v>30</v>
      </c>
    </row>
    <row r="210" spans="1:2" x14ac:dyDescent="0.25">
      <c r="A210" t="s">
        <v>53</v>
      </c>
      <c r="B210">
        <v>72</v>
      </c>
    </row>
    <row r="211" spans="1:2" x14ac:dyDescent="0.25">
      <c r="A211" t="s">
        <v>53</v>
      </c>
      <c r="B211">
        <v>1</v>
      </c>
    </row>
    <row r="212" spans="1:2" x14ac:dyDescent="0.25">
      <c r="A212" t="s">
        <v>319</v>
      </c>
      <c r="B212">
        <v>45</v>
      </c>
    </row>
    <row r="213" spans="1:2" x14ac:dyDescent="0.25">
      <c r="A213" t="s">
        <v>20</v>
      </c>
      <c r="B213">
        <v>18</v>
      </c>
    </row>
    <row r="214" spans="1:2" x14ac:dyDescent="0.25">
      <c r="A214" t="s">
        <v>85</v>
      </c>
      <c r="B214">
        <v>5</v>
      </c>
    </row>
    <row r="215" spans="1:2" x14ac:dyDescent="0.25">
      <c r="A215" t="s">
        <v>146</v>
      </c>
      <c r="B215">
        <v>7</v>
      </c>
    </row>
    <row r="216" spans="1:2" x14ac:dyDescent="0.25">
      <c r="A216" t="s">
        <v>58</v>
      </c>
      <c r="B216">
        <v>5</v>
      </c>
    </row>
    <row r="217" spans="1:2" x14ac:dyDescent="0.25">
      <c r="A217" t="s">
        <v>167</v>
      </c>
      <c r="B217">
        <v>29</v>
      </c>
    </row>
    <row r="218" spans="1:2" x14ac:dyDescent="0.25">
      <c r="A218" t="s">
        <v>52</v>
      </c>
      <c r="B218">
        <v>2</v>
      </c>
    </row>
    <row r="219" spans="1:2" x14ac:dyDescent="0.25">
      <c r="A219" t="s">
        <v>232</v>
      </c>
      <c r="B219">
        <v>22</v>
      </c>
    </row>
    <row r="220" spans="1:2" x14ac:dyDescent="0.25">
      <c r="A220" t="s">
        <v>128</v>
      </c>
      <c r="B220">
        <v>2</v>
      </c>
    </row>
    <row r="221" spans="1:2" x14ac:dyDescent="0.25">
      <c r="A221" t="s">
        <v>112</v>
      </c>
      <c r="B221">
        <v>10</v>
      </c>
    </row>
    <row r="222" spans="1:2" x14ac:dyDescent="0.25">
      <c r="A222" t="s">
        <v>321</v>
      </c>
      <c r="B222">
        <v>34</v>
      </c>
    </row>
    <row r="223" spans="1:2" x14ac:dyDescent="0.25">
      <c r="A223" t="s">
        <v>235</v>
      </c>
      <c r="B223">
        <v>3</v>
      </c>
    </row>
    <row r="224" spans="1:2" x14ac:dyDescent="0.25">
      <c r="A224" t="s">
        <v>240</v>
      </c>
      <c r="B224">
        <v>20</v>
      </c>
    </row>
    <row r="225" spans="1:2" x14ac:dyDescent="0.25">
      <c r="A225" t="s">
        <v>129</v>
      </c>
      <c r="B225">
        <v>27</v>
      </c>
    </row>
    <row r="226" spans="1:2" x14ac:dyDescent="0.25">
      <c r="A226" t="s">
        <v>234</v>
      </c>
      <c r="B226">
        <v>8</v>
      </c>
    </row>
    <row r="227" spans="1:2" x14ac:dyDescent="0.25">
      <c r="A227" t="s">
        <v>347</v>
      </c>
      <c r="B227">
        <v>3</v>
      </c>
    </row>
    <row r="228" spans="1:2" x14ac:dyDescent="0.25">
      <c r="A228" t="s">
        <v>214</v>
      </c>
      <c r="B228">
        <v>7</v>
      </c>
    </row>
    <row r="229" spans="1:2" x14ac:dyDescent="0.25">
      <c r="A229" t="s">
        <v>172</v>
      </c>
      <c r="B229">
        <v>5</v>
      </c>
    </row>
    <row r="230" spans="1:2" x14ac:dyDescent="0.25">
      <c r="A230" t="s">
        <v>130</v>
      </c>
      <c r="B230">
        <v>26</v>
      </c>
    </row>
    <row r="231" spans="1:2" x14ac:dyDescent="0.25">
      <c r="A231" t="s">
        <v>246</v>
      </c>
      <c r="B231">
        <v>15</v>
      </c>
    </row>
    <row r="232" spans="1:2" x14ac:dyDescent="0.25">
      <c r="A232" t="s">
        <v>241</v>
      </c>
      <c r="B232">
        <v>54</v>
      </c>
    </row>
    <row r="233" spans="1:2" x14ac:dyDescent="0.25">
      <c r="A233" t="s">
        <v>326</v>
      </c>
      <c r="B233">
        <v>10</v>
      </c>
    </row>
    <row r="234" spans="1:2" x14ac:dyDescent="0.25">
      <c r="A234" t="s">
        <v>78</v>
      </c>
      <c r="B234">
        <v>54</v>
      </c>
    </row>
    <row r="235" spans="1:2" x14ac:dyDescent="0.25">
      <c r="A235" t="s">
        <v>71</v>
      </c>
      <c r="B235">
        <v>40</v>
      </c>
    </row>
    <row r="236" spans="1:2" x14ac:dyDescent="0.25">
      <c r="A236" t="s">
        <v>247</v>
      </c>
      <c r="B236">
        <v>15</v>
      </c>
    </row>
    <row r="237" spans="1:2" x14ac:dyDescent="0.25">
      <c r="A237" t="s">
        <v>242</v>
      </c>
      <c r="B237">
        <v>42</v>
      </c>
    </row>
  </sheetData>
  <sortState ref="A1:B237">
    <sortCondition ref="A1"/>
  </sortState>
  <phoneticPr fontId="1" type="noConversion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36" workbookViewId="0">
      <selection activeCell="C238" sqref="C238"/>
    </sheetView>
  </sheetViews>
  <sheetFormatPr defaultRowHeight="16.5" x14ac:dyDescent="0.25"/>
  <cols>
    <col min="1" max="1" width="18.375" bestFit="1" customWidth="1"/>
    <col min="2" max="2" width="5.5" bestFit="1" customWidth="1"/>
  </cols>
  <sheetData>
    <row r="1" spans="1:2" x14ac:dyDescent="0.25">
      <c r="A1" t="s">
        <v>56</v>
      </c>
      <c r="B1">
        <v>2</v>
      </c>
    </row>
    <row r="2" spans="1:2" x14ac:dyDescent="0.25">
      <c r="A2" t="s">
        <v>103</v>
      </c>
      <c r="B2">
        <v>31</v>
      </c>
    </row>
    <row r="3" spans="1:2" x14ac:dyDescent="0.25">
      <c r="A3" t="s">
        <v>116</v>
      </c>
      <c r="B3">
        <v>23</v>
      </c>
    </row>
    <row r="4" spans="1:2" x14ac:dyDescent="0.25">
      <c r="A4" t="s">
        <v>73</v>
      </c>
      <c r="B4">
        <v>30</v>
      </c>
    </row>
    <row r="5" spans="1:2" x14ac:dyDescent="0.25">
      <c r="A5" t="s">
        <v>79</v>
      </c>
      <c r="B5">
        <v>14</v>
      </c>
    </row>
    <row r="6" spans="1:2" x14ac:dyDescent="0.25">
      <c r="A6" t="s">
        <v>83</v>
      </c>
      <c r="B6">
        <v>10</v>
      </c>
    </row>
    <row r="7" spans="1:2" x14ac:dyDescent="0.25">
      <c r="A7" t="s">
        <v>120</v>
      </c>
      <c r="B7">
        <v>4</v>
      </c>
    </row>
    <row r="8" spans="1:2" x14ac:dyDescent="0.25">
      <c r="A8" t="s">
        <v>318</v>
      </c>
      <c r="B8">
        <v>21</v>
      </c>
    </row>
    <row r="9" spans="1:2" x14ac:dyDescent="0.25">
      <c r="A9" t="s">
        <v>101</v>
      </c>
      <c r="B9">
        <v>16</v>
      </c>
    </row>
    <row r="10" spans="1:2" x14ac:dyDescent="0.25">
      <c r="A10" t="s">
        <v>14</v>
      </c>
      <c r="B10">
        <v>25</v>
      </c>
    </row>
    <row r="11" spans="1:2" x14ac:dyDescent="0.25">
      <c r="A11" t="s">
        <v>261</v>
      </c>
      <c r="B11">
        <v>4</v>
      </c>
    </row>
    <row r="12" spans="1:2" x14ac:dyDescent="0.25">
      <c r="A12" t="s">
        <v>115</v>
      </c>
      <c r="B12">
        <v>66</v>
      </c>
    </row>
    <row r="13" spans="1:2" x14ac:dyDescent="0.25">
      <c r="A13" t="s">
        <v>115</v>
      </c>
      <c r="B13">
        <v>36</v>
      </c>
    </row>
    <row r="14" spans="1:2" x14ac:dyDescent="0.25">
      <c r="A14" t="s">
        <v>84</v>
      </c>
      <c r="B14">
        <v>33</v>
      </c>
    </row>
    <row r="15" spans="1:2" x14ac:dyDescent="0.25">
      <c r="A15" t="s">
        <v>87</v>
      </c>
      <c r="B15">
        <v>8</v>
      </c>
    </row>
    <row r="16" spans="1:2" x14ac:dyDescent="0.25">
      <c r="A16" t="s">
        <v>351</v>
      </c>
      <c r="B16">
        <v>35</v>
      </c>
    </row>
    <row r="17" spans="1:2" x14ac:dyDescent="0.25">
      <c r="A17" t="s">
        <v>102</v>
      </c>
      <c r="B17">
        <v>23</v>
      </c>
    </row>
    <row r="18" spans="1:2" x14ac:dyDescent="0.25">
      <c r="A18" t="s">
        <v>27</v>
      </c>
      <c r="B18">
        <v>28</v>
      </c>
    </row>
    <row r="19" spans="1:2" x14ac:dyDescent="0.25">
      <c r="A19" t="s">
        <v>39</v>
      </c>
      <c r="B19">
        <v>15</v>
      </c>
    </row>
    <row r="20" spans="1:2" x14ac:dyDescent="0.25">
      <c r="A20" t="s">
        <v>169</v>
      </c>
      <c r="B20">
        <v>2</v>
      </c>
    </row>
    <row r="21" spans="1:2" x14ac:dyDescent="0.25">
      <c r="A21" t="s">
        <v>6</v>
      </c>
      <c r="B21">
        <v>41</v>
      </c>
    </row>
    <row r="22" spans="1:2" x14ac:dyDescent="0.25">
      <c r="A22" t="s">
        <v>13</v>
      </c>
      <c r="B22">
        <v>18</v>
      </c>
    </row>
    <row r="23" spans="1:2" x14ac:dyDescent="0.25">
      <c r="A23" t="s">
        <v>15</v>
      </c>
      <c r="B23">
        <v>32</v>
      </c>
    </row>
    <row r="24" spans="1:2" x14ac:dyDescent="0.25">
      <c r="A24" t="s">
        <v>32</v>
      </c>
      <c r="B24">
        <v>2</v>
      </c>
    </row>
    <row r="25" spans="1:2" x14ac:dyDescent="0.25">
      <c r="A25" t="s">
        <v>32</v>
      </c>
      <c r="B25">
        <v>3</v>
      </c>
    </row>
    <row r="26" spans="1:2" x14ac:dyDescent="0.25">
      <c r="A26" t="s">
        <v>151</v>
      </c>
      <c r="B26">
        <v>2</v>
      </c>
    </row>
    <row r="27" spans="1:2" x14ac:dyDescent="0.25">
      <c r="A27" t="s">
        <v>31</v>
      </c>
      <c r="B27">
        <v>9</v>
      </c>
    </row>
    <row r="28" spans="1:2" x14ac:dyDescent="0.25">
      <c r="A28" t="s">
        <v>80</v>
      </c>
      <c r="B28">
        <v>11</v>
      </c>
    </row>
    <row r="29" spans="1:2" x14ac:dyDescent="0.25">
      <c r="A29" t="s">
        <v>208</v>
      </c>
      <c r="B29">
        <v>38</v>
      </c>
    </row>
    <row r="30" spans="1:2" x14ac:dyDescent="0.25">
      <c r="A30" t="s">
        <v>208</v>
      </c>
      <c r="B30">
        <v>50</v>
      </c>
    </row>
    <row r="31" spans="1:2" x14ac:dyDescent="0.25">
      <c r="A31" t="s">
        <v>152</v>
      </c>
      <c r="B31">
        <v>4</v>
      </c>
    </row>
    <row r="32" spans="1:2" x14ac:dyDescent="0.25">
      <c r="A32" t="s">
        <v>184</v>
      </c>
      <c r="B32">
        <v>15</v>
      </c>
    </row>
    <row r="33" spans="1:2" x14ac:dyDescent="0.25">
      <c r="A33" t="s">
        <v>199</v>
      </c>
      <c r="B33">
        <v>16</v>
      </c>
    </row>
    <row r="34" spans="1:2" x14ac:dyDescent="0.25">
      <c r="A34" t="s">
        <v>16</v>
      </c>
      <c r="B34">
        <v>18</v>
      </c>
    </row>
    <row r="35" spans="1:2" x14ac:dyDescent="0.25">
      <c r="A35" t="s">
        <v>180</v>
      </c>
      <c r="B35">
        <v>13</v>
      </c>
    </row>
    <row r="36" spans="1:2" x14ac:dyDescent="0.25">
      <c r="A36" t="s">
        <v>197</v>
      </c>
      <c r="B36">
        <v>43</v>
      </c>
    </row>
    <row r="37" spans="1:2" x14ac:dyDescent="0.25">
      <c r="A37" t="s">
        <v>236</v>
      </c>
      <c r="B37">
        <v>40</v>
      </c>
    </row>
    <row r="38" spans="1:2" x14ac:dyDescent="0.25">
      <c r="A38" t="s">
        <v>206</v>
      </c>
      <c r="B38">
        <v>31</v>
      </c>
    </row>
    <row r="39" spans="1:2" x14ac:dyDescent="0.25">
      <c r="A39" t="s">
        <v>12</v>
      </c>
      <c r="B39">
        <v>58</v>
      </c>
    </row>
    <row r="40" spans="1:2" x14ac:dyDescent="0.25">
      <c r="A40" t="s">
        <v>262</v>
      </c>
      <c r="B40">
        <v>4</v>
      </c>
    </row>
    <row r="41" spans="1:2" x14ac:dyDescent="0.25">
      <c r="A41" t="s">
        <v>156</v>
      </c>
      <c r="B41">
        <v>69</v>
      </c>
    </row>
    <row r="42" spans="1:2" x14ac:dyDescent="0.25">
      <c r="A42" t="s">
        <v>165</v>
      </c>
      <c r="B42">
        <v>30</v>
      </c>
    </row>
    <row r="43" spans="1:2" x14ac:dyDescent="0.25">
      <c r="A43" t="s">
        <v>220</v>
      </c>
      <c r="B43">
        <v>55</v>
      </c>
    </row>
    <row r="44" spans="1:2" x14ac:dyDescent="0.25">
      <c r="A44" t="s">
        <v>41</v>
      </c>
      <c r="B44">
        <v>4</v>
      </c>
    </row>
    <row r="45" spans="1:2" x14ac:dyDescent="0.25">
      <c r="A45" t="s">
        <v>221</v>
      </c>
      <c r="B45">
        <v>43</v>
      </c>
    </row>
    <row r="46" spans="1:2" x14ac:dyDescent="0.25">
      <c r="A46" t="s">
        <v>72</v>
      </c>
      <c r="B46">
        <v>4</v>
      </c>
    </row>
    <row r="47" spans="1:2" x14ac:dyDescent="0.25">
      <c r="A47" t="s">
        <v>28</v>
      </c>
      <c r="B47">
        <v>17</v>
      </c>
    </row>
    <row r="48" spans="1:2" x14ac:dyDescent="0.25">
      <c r="A48" t="s">
        <v>222</v>
      </c>
      <c r="B48">
        <v>39</v>
      </c>
    </row>
    <row r="49" spans="1:2" x14ac:dyDescent="0.25">
      <c r="A49" t="s">
        <v>315</v>
      </c>
      <c r="B49">
        <v>46</v>
      </c>
    </row>
    <row r="50" spans="1:2" x14ac:dyDescent="0.25">
      <c r="A50" t="s">
        <v>88</v>
      </c>
      <c r="B50">
        <v>55</v>
      </c>
    </row>
    <row r="51" spans="1:2" x14ac:dyDescent="0.25">
      <c r="A51" t="s">
        <v>92</v>
      </c>
      <c r="B51">
        <v>23</v>
      </c>
    </row>
    <row r="52" spans="1:2" x14ac:dyDescent="0.25">
      <c r="A52" t="s">
        <v>217</v>
      </c>
      <c r="B52">
        <v>55</v>
      </c>
    </row>
    <row r="53" spans="1:2" x14ac:dyDescent="0.25">
      <c r="A53" t="s">
        <v>104</v>
      </c>
      <c r="B53">
        <v>46</v>
      </c>
    </row>
    <row r="54" spans="1:2" x14ac:dyDescent="0.25">
      <c r="A54" t="s">
        <v>29</v>
      </c>
      <c r="B54">
        <v>4</v>
      </c>
    </row>
    <row r="55" spans="1:2" x14ac:dyDescent="0.25">
      <c r="A55" t="s">
        <v>243</v>
      </c>
      <c r="B55">
        <v>68</v>
      </c>
    </row>
    <row r="56" spans="1:2" x14ac:dyDescent="0.25">
      <c r="A56" t="s">
        <v>30</v>
      </c>
      <c r="B56">
        <v>19</v>
      </c>
    </row>
    <row r="57" spans="1:2" x14ac:dyDescent="0.25">
      <c r="A57" t="s">
        <v>43</v>
      </c>
      <c r="B57">
        <v>13</v>
      </c>
    </row>
    <row r="58" spans="1:2" x14ac:dyDescent="0.25">
      <c r="A58" t="s">
        <v>44</v>
      </c>
      <c r="B58">
        <v>6</v>
      </c>
    </row>
    <row r="59" spans="1:2" x14ac:dyDescent="0.25">
      <c r="A59" t="s">
        <v>218</v>
      </c>
      <c r="B59">
        <v>19</v>
      </c>
    </row>
    <row r="60" spans="1:2" x14ac:dyDescent="0.25">
      <c r="A60" t="s">
        <v>46</v>
      </c>
      <c r="B60">
        <v>26</v>
      </c>
    </row>
    <row r="61" spans="1:2" x14ac:dyDescent="0.25">
      <c r="A61" t="s">
        <v>18</v>
      </c>
      <c r="B61">
        <v>42</v>
      </c>
    </row>
    <row r="62" spans="1:2" x14ac:dyDescent="0.25">
      <c r="A62" t="s">
        <v>188</v>
      </c>
      <c r="B62">
        <v>25</v>
      </c>
    </row>
    <row r="63" spans="1:2" x14ac:dyDescent="0.25">
      <c r="A63" t="s">
        <v>187</v>
      </c>
      <c r="B63">
        <v>79</v>
      </c>
    </row>
    <row r="64" spans="1:2" x14ac:dyDescent="0.25">
      <c r="A64" t="s">
        <v>49</v>
      </c>
      <c r="B64">
        <v>5</v>
      </c>
    </row>
    <row r="65" spans="1:2" x14ac:dyDescent="0.25">
      <c r="A65" t="s">
        <v>49</v>
      </c>
      <c r="B65">
        <v>3</v>
      </c>
    </row>
    <row r="66" spans="1:2" x14ac:dyDescent="0.25">
      <c r="A66" t="s">
        <v>249</v>
      </c>
      <c r="B66">
        <v>18</v>
      </c>
    </row>
    <row r="67" spans="1:2" x14ac:dyDescent="0.25">
      <c r="A67" t="s">
        <v>250</v>
      </c>
      <c r="B67">
        <v>8</v>
      </c>
    </row>
    <row r="68" spans="1:2" x14ac:dyDescent="0.25">
      <c r="A68" t="s">
        <v>207</v>
      </c>
      <c r="B68">
        <v>72</v>
      </c>
    </row>
    <row r="69" spans="1:2" x14ac:dyDescent="0.25">
      <c r="A69" t="s">
        <v>121</v>
      </c>
      <c r="B69">
        <v>3</v>
      </c>
    </row>
    <row r="70" spans="1:2" x14ac:dyDescent="0.25">
      <c r="A70" t="s">
        <v>109</v>
      </c>
      <c r="B70">
        <v>23</v>
      </c>
    </row>
    <row r="71" spans="1:2" x14ac:dyDescent="0.25">
      <c r="A71" t="s">
        <v>109</v>
      </c>
      <c r="B71">
        <v>26</v>
      </c>
    </row>
    <row r="72" spans="1:2" x14ac:dyDescent="0.25">
      <c r="A72" t="s">
        <v>296</v>
      </c>
      <c r="B72">
        <v>24</v>
      </c>
    </row>
    <row r="73" spans="1:2" x14ac:dyDescent="0.25">
      <c r="A73" t="s">
        <v>231</v>
      </c>
      <c r="B73">
        <v>47</v>
      </c>
    </row>
    <row r="74" spans="1:2" x14ac:dyDescent="0.25">
      <c r="A74" t="s">
        <v>37</v>
      </c>
      <c r="B74">
        <v>7</v>
      </c>
    </row>
    <row r="75" spans="1:2" x14ac:dyDescent="0.25">
      <c r="A75" t="s">
        <v>358</v>
      </c>
      <c r="B75">
        <v>38</v>
      </c>
    </row>
    <row r="76" spans="1:2" x14ac:dyDescent="0.25">
      <c r="A76" t="s">
        <v>174</v>
      </c>
      <c r="B76">
        <v>55</v>
      </c>
    </row>
    <row r="77" spans="1:2" x14ac:dyDescent="0.25">
      <c r="A77" t="s">
        <v>174</v>
      </c>
      <c r="B77">
        <v>1</v>
      </c>
    </row>
    <row r="78" spans="1:2" x14ac:dyDescent="0.25">
      <c r="A78" t="s">
        <v>76</v>
      </c>
      <c r="B78">
        <v>9</v>
      </c>
    </row>
    <row r="79" spans="1:2" x14ac:dyDescent="0.25">
      <c r="A79" t="s">
        <v>173</v>
      </c>
      <c r="B79">
        <v>54</v>
      </c>
    </row>
    <row r="80" spans="1:2" x14ac:dyDescent="0.25">
      <c r="A80" t="s">
        <v>178</v>
      </c>
      <c r="B80">
        <v>9</v>
      </c>
    </row>
    <row r="81" spans="1:2" x14ac:dyDescent="0.25">
      <c r="A81" t="s">
        <v>98</v>
      </c>
      <c r="B81">
        <v>3</v>
      </c>
    </row>
    <row r="82" spans="1:2" x14ac:dyDescent="0.25">
      <c r="A82" t="s">
        <v>110</v>
      </c>
      <c r="B82">
        <v>38</v>
      </c>
    </row>
    <row r="83" spans="1:2" x14ac:dyDescent="0.25">
      <c r="A83" t="s">
        <v>64</v>
      </c>
      <c r="B83">
        <v>4</v>
      </c>
    </row>
    <row r="84" spans="1:2" x14ac:dyDescent="0.25">
      <c r="A84" t="s">
        <v>255</v>
      </c>
      <c r="B84">
        <v>11</v>
      </c>
    </row>
    <row r="85" spans="1:2" x14ac:dyDescent="0.25">
      <c r="A85" t="s">
        <v>94</v>
      </c>
      <c r="B85">
        <v>6</v>
      </c>
    </row>
    <row r="86" spans="1:2" x14ac:dyDescent="0.25">
      <c r="A86" t="s">
        <v>96</v>
      </c>
      <c r="B86">
        <v>2</v>
      </c>
    </row>
    <row r="87" spans="1:2" x14ac:dyDescent="0.25">
      <c r="A87" t="s">
        <v>354</v>
      </c>
      <c r="B87">
        <v>7</v>
      </c>
    </row>
    <row r="88" spans="1:2" x14ac:dyDescent="0.25">
      <c r="A88" t="s">
        <v>99</v>
      </c>
      <c r="B88">
        <v>3</v>
      </c>
    </row>
    <row r="89" spans="1:2" x14ac:dyDescent="0.25">
      <c r="A89" t="s">
        <v>157</v>
      </c>
      <c r="B89">
        <v>1</v>
      </c>
    </row>
    <row r="90" spans="1:2" x14ac:dyDescent="0.25">
      <c r="A90" t="s">
        <v>198</v>
      </c>
      <c r="B90">
        <v>7</v>
      </c>
    </row>
    <row r="91" spans="1:2" x14ac:dyDescent="0.25">
      <c r="A91" t="s">
        <v>223</v>
      </c>
      <c r="B91">
        <v>71</v>
      </c>
    </row>
    <row r="92" spans="1:2" x14ac:dyDescent="0.25">
      <c r="A92" t="s">
        <v>106</v>
      </c>
      <c r="B92">
        <v>30</v>
      </c>
    </row>
    <row r="93" spans="1:2" x14ac:dyDescent="0.25">
      <c r="A93" t="s">
        <v>117</v>
      </c>
      <c r="B93">
        <v>13</v>
      </c>
    </row>
    <row r="94" spans="1:2" x14ac:dyDescent="0.25">
      <c r="A94" t="s">
        <v>107</v>
      </c>
      <c r="B94">
        <v>23</v>
      </c>
    </row>
    <row r="95" spans="1:2" x14ac:dyDescent="0.25">
      <c r="A95" t="s">
        <v>57</v>
      </c>
      <c r="B95">
        <v>15</v>
      </c>
    </row>
    <row r="96" spans="1:2" x14ac:dyDescent="0.25">
      <c r="A96" t="s">
        <v>136</v>
      </c>
      <c r="B96">
        <v>20</v>
      </c>
    </row>
    <row r="97" spans="1:2" x14ac:dyDescent="0.25">
      <c r="A97" t="s">
        <v>209</v>
      </c>
      <c r="B97">
        <v>70</v>
      </c>
    </row>
    <row r="98" spans="1:2" x14ac:dyDescent="0.25">
      <c r="A98" t="s">
        <v>7</v>
      </c>
      <c r="B98">
        <v>47</v>
      </c>
    </row>
    <row r="99" spans="1:2" x14ac:dyDescent="0.25">
      <c r="A99" t="s">
        <v>359</v>
      </c>
      <c r="B99">
        <v>2</v>
      </c>
    </row>
    <row r="100" spans="1:2" x14ac:dyDescent="0.25">
      <c r="A100" t="s">
        <v>33</v>
      </c>
      <c r="B100">
        <v>28</v>
      </c>
    </row>
    <row r="101" spans="1:2" x14ac:dyDescent="0.25">
      <c r="A101" t="s">
        <v>40</v>
      </c>
      <c r="B101">
        <v>27</v>
      </c>
    </row>
    <row r="102" spans="1:2" x14ac:dyDescent="0.25">
      <c r="A102" t="s">
        <v>69</v>
      </c>
      <c r="B102">
        <v>10</v>
      </c>
    </row>
    <row r="103" spans="1:2" x14ac:dyDescent="0.25">
      <c r="A103" t="s">
        <v>245</v>
      </c>
      <c r="B103">
        <v>93</v>
      </c>
    </row>
    <row r="104" spans="1:2" x14ac:dyDescent="0.25">
      <c r="A104" t="s">
        <v>90</v>
      </c>
      <c r="B104">
        <v>23</v>
      </c>
    </row>
    <row r="105" spans="1:2" x14ac:dyDescent="0.25">
      <c r="A105" t="s">
        <v>35</v>
      </c>
      <c r="B105">
        <v>11</v>
      </c>
    </row>
    <row r="106" spans="1:2" x14ac:dyDescent="0.25">
      <c r="A106" t="s">
        <v>36</v>
      </c>
      <c r="B106">
        <v>2</v>
      </c>
    </row>
    <row r="107" spans="1:2" x14ac:dyDescent="0.25">
      <c r="A107" t="s">
        <v>254</v>
      </c>
      <c r="B107">
        <v>28</v>
      </c>
    </row>
    <row r="108" spans="1:2" x14ac:dyDescent="0.25">
      <c r="A108" t="s">
        <v>260</v>
      </c>
      <c r="B108">
        <v>8</v>
      </c>
    </row>
    <row r="109" spans="1:2" x14ac:dyDescent="0.25">
      <c r="A109" t="s">
        <v>191</v>
      </c>
      <c r="B109">
        <v>35</v>
      </c>
    </row>
    <row r="110" spans="1:2" x14ac:dyDescent="0.25">
      <c r="A110" t="s">
        <v>203</v>
      </c>
      <c r="B110">
        <v>40</v>
      </c>
    </row>
    <row r="111" spans="1:2" x14ac:dyDescent="0.25">
      <c r="A111" t="s">
        <v>302</v>
      </c>
      <c r="B111">
        <v>11</v>
      </c>
    </row>
    <row r="112" spans="1:2" x14ac:dyDescent="0.25">
      <c r="A112" t="s">
        <v>55</v>
      </c>
      <c r="B112">
        <v>17</v>
      </c>
    </row>
    <row r="113" spans="1:2" x14ac:dyDescent="0.25">
      <c r="A113" t="s">
        <v>81</v>
      </c>
      <c r="B113">
        <v>7</v>
      </c>
    </row>
    <row r="114" spans="1:2" x14ac:dyDescent="0.25">
      <c r="A114" t="s">
        <v>95</v>
      </c>
      <c r="B114">
        <v>6</v>
      </c>
    </row>
    <row r="115" spans="1:2" x14ac:dyDescent="0.25">
      <c r="A115" t="s">
        <v>162</v>
      </c>
      <c r="B115">
        <v>1</v>
      </c>
    </row>
    <row r="116" spans="1:2" x14ac:dyDescent="0.25">
      <c r="A116" t="s">
        <v>168</v>
      </c>
      <c r="B116">
        <v>13</v>
      </c>
    </row>
    <row r="117" spans="1:2" x14ac:dyDescent="0.25">
      <c r="A117" t="s">
        <v>91</v>
      </c>
      <c r="B117">
        <v>6</v>
      </c>
    </row>
    <row r="118" spans="1:2" x14ac:dyDescent="0.25">
      <c r="A118" t="s">
        <v>192</v>
      </c>
      <c r="B118">
        <v>32</v>
      </c>
    </row>
    <row r="119" spans="1:2" x14ac:dyDescent="0.25">
      <c r="A119" t="s">
        <v>171</v>
      </c>
      <c r="B119">
        <v>3</v>
      </c>
    </row>
    <row r="120" spans="1:2" x14ac:dyDescent="0.25">
      <c r="A120" t="s">
        <v>349</v>
      </c>
      <c r="B120">
        <v>30</v>
      </c>
    </row>
    <row r="121" spans="1:2" x14ac:dyDescent="0.25">
      <c r="A121" t="s">
        <v>256</v>
      </c>
      <c r="B121">
        <v>45</v>
      </c>
    </row>
    <row r="122" spans="1:2" x14ac:dyDescent="0.25">
      <c r="A122" t="s">
        <v>175</v>
      </c>
      <c r="B122">
        <v>76</v>
      </c>
    </row>
    <row r="123" spans="1:2" x14ac:dyDescent="0.25">
      <c r="A123" t="s">
        <v>23</v>
      </c>
      <c r="B123">
        <v>23</v>
      </c>
    </row>
    <row r="124" spans="1:2" x14ac:dyDescent="0.25">
      <c r="A124" t="s">
        <v>26</v>
      </c>
      <c r="B124">
        <v>22</v>
      </c>
    </row>
    <row r="125" spans="1:2" x14ac:dyDescent="0.25">
      <c r="A125" t="s">
        <v>51</v>
      </c>
      <c r="B125">
        <v>3</v>
      </c>
    </row>
    <row r="126" spans="1:2" x14ac:dyDescent="0.25">
      <c r="A126" t="s">
        <v>22</v>
      </c>
      <c r="B126">
        <v>6</v>
      </c>
    </row>
    <row r="127" spans="1:2" x14ac:dyDescent="0.25">
      <c r="A127" t="s">
        <v>97</v>
      </c>
      <c r="B127">
        <v>2</v>
      </c>
    </row>
    <row r="128" spans="1:2" x14ac:dyDescent="0.25">
      <c r="A128" t="s">
        <v>145</v>
      </c>
      <c r="B128">
        <v>3</v>
      </c>
    </row>
    <row r="129" spans="1:2" x14ac:dyDescent="0.25">
      <c r="A129" t="s">
        <v>298</v>
      </c>
      <c r="B129">
        <v>5</v>
      </c>
    </row>
    <row r="130" spans="1:2" x14ac:dyDescent="0.25">
      <c r="A130" t="s">
        <v>135</v>
      </c>
      <c r="B130">
        <v>2</v>
      </c>
    </row>
    <row r="131" spans="1:2" x14ac:dyDescent="0.25">
      <c r="A131" t="s">
        <v>42</v>
      </c>
      <c r="B131">
        <v>4</v>
      </c>
    </row>
    <row r="132" spans="1:2" x14ac:dyDescent="0.25">
      <c r="A132" t="s">
        <v>304</v>
      </c>
      <c r="B132">
        <v>7</v>
      </c>
    </row>
    <row r="133" spans="1:2" x14ac:dyDescent="0.25">
      <c r="A133" t="s">
        <v>45</v>
      </c>
      <c r="B133">
        <v>7</v>
      </c>
    </row>
    <row r="134" spans="1:2" x14ac:dyDescent="0.25">
      <c r="A134" t="s">
        <v>200</v>
      </c>
      <c r="B134">
        <v>1</v>
      </c>
    </row>
    <row r="135" spans="1:2" x14ac:dyDescent="0.25">
      <c r="A135" t="s">
        <v>244</v>
      </c>
      <c r="B135">
        <v>48</v>
      </c>
    </row>
    <row r="136" spans="1:2" x14ac:dyDescent="0.25">
      <c r="A136" t="s">
        <v>228</v>
      </c>
      <c r="B136">
        <v>17</v>
      </c>
    </row>
    <row r="137" spans="1:2" x14ac:dyDescent="0.25">
      <c r="A137" t="s">
        <v>229</v>
      </c>
      <c r="B137">
        <v>30</v>
      </c>
    </row>
    <row r="138" spans="1:2" x14ac:dyDescent="0.25">
      <c r="A138" t="s">
        <v>75</v>
      </c>
      <c r="B138">
        <v>5</v>
      </c>
    </row>
    <row r="139" spans="1:2" x14ac:dyDescent="0.25">
      <c r="A139" t="s">
        <v>137</v>
      </c>
      <c r="B139">
        <v>31</v>
      </c>
    </row>
    <row r="140" spans="1:2" x14ac:dyDescent="0.25">
      <c r="A140" t="s">
        <v>118</v>
      </c>
      <c r="B140">
        <v>32</v>
      </c>
    </row>
    <row r="141" spans="1:2" x14ac:dyDescent="0.25">
      <c r="A141" t="s">
        <v>352</v>
      </c>
      <c r="B141">
        <v>36</v>
      </c>
    </row>
    <row r="142" spans="1:2" x14ac:dyDescent="0.25">
      <c r="A142" t="s">
        <v>252</v>
      </c>
      <c r="B142">
        <v>3</v>
      </c>
    </row>
    <row r="143" spans="1:2" x14ac:dyDescent="0.25">
      <c r="A143" t="s">
        <v>190</v>
      </c>
      <c r="B143">
        <v>64</v>
      </c>
    </row>
    <row r="144" spans="1:2" x14ac:dyDescent="0.25">
      <c r="A144" t="s">
        <v>202</v>
      </c>
      <c r="B144">
        <v>23</v>
      </c>
    </row>
    <row r="145" spans="1:2" x14ac:dyDescent="0.25">
      <c r="A145" t="s">
        <v>126</v>
      </c>
      <c r="B145">
        <v>11</v>
      </c>
    </row>
    <row r="146" spans="1:2" x14ac:dyDescent="0.25">
      <c r="A146" t="s">
        <v>126</v>
      </c>
      <c r="B146">
        <v>10</v>
      </c>
    </row>
    <row r="147" spans="1:2" x14ac:dyDescent="0.25">
      <c r="A147" t="s">
        <v>134</v>
      </c>
      <c r="B147">
        <v>21</v>
      </c>
    </row>
    <row r="148" spans="1:2" x14ac:dyDescent="0.25">
      <c r="A148" t="s">
        <v>21</v>
      </c>
      <c r="B148">
        <v>23</v>
      </c>
    </row>
    <row r="149" spans="1:2" x14ac:dyDescent="0.25">
      <c r="A149" t="s">
        <v>212</v>
      </c>
      <c r="B149">
        <v>4</v>
      </c>
    </row>
    <row r="150" spans="1:2" x14ac:dyDescent="0.25">
      <c r="A150" t="s">
        <v>350</v>
      </c>
      <c r="B150">
        <v>8</v>
      </c>
    </row>
    <row r="151" spans="1:2" x14ac:dyDescent="0.25">
      <c r="A151" t="s">
        <v>263</v>
      </c>
      <c r="B151">
        <v>12</v>
      </c>
    </row>
    <row r="152" spans="1:2" x14ac:dyDescent="0.25">
      <c r="A152" t="s">
        <v>264</v>
      </c>
      <c r="B152">
        <v>11</v>
      </c>
    </row>
    <row r="153" spans="1:2" x14ac:dyDescent="0.25">
      <c r="A153" t="s">
        <v>257</v>
      </c>
      <c r="B153">
        <v>49</v>
      </c>
    </row>
    <row r="154" spans="1:2" x14ac:dyDescent="0.25">
      <c r="A154" t="s">
        <v>257</v>
      </c>
      <c r="B154">
        <v>15</v>
      </c>
    </row>
    <row r="155" spans="1:2" x14ac:dyDescent="0.25">
      <c r="A155" t="s">
        <v>258</v>
      </c>
      <c r="B155">
        <v>8</v>
      </c>
    </row>
    <row r="156" spans="1:2" x14ac:dyDescent="0.25">
      <c r="A156" t="s">
        <v>82</v>
      </c>
      <c r="B156">
        <v>6</v>
      </c>
    </row>
    <row r="157" spans="1:2" x14ac:dyDescent="0.25">
      <c r="A157" t="s">
        <v>341</v>
      </c>
      <c r="B157">
        <v>2</v>
      </c>
    </row>
    <row r="158" spans="1:2" x14ac:dyDescent="0.25">
      <c r="A158" t="s">
        <v>215</v>
      </c>
      <c r="B158">
        <v>17</v>
      </c>
    </row>
    <row r="159" spans="1:2" x14ac:dyDescent="0.25">
      <c r="A159" t="s">
        <v>248</v>
      </c>
      <c r="B159">
        <v>1</v>
      </c>
    </row>
    <row r="160" spans="1:2" x14ac:dyDescent="0.25">
      <c r="A160" t="s">
        <v>181</v>
      </c>
      <c r="B160">
        <v>28</v>
      </c>
    </row>
    <row r="161" spans="1:2" x14ac:dyDescent="0.25">
      <c r="A161" t="s">
        <v>124</v>
      </c>
      <c r="B161">
        <v>4</v>
      </c>
    </row>
    <row r="162" spans="1:2" x14ac:dyDescent="0.25">
      <c r="A162" t="s">
        <v>108</v>
      </c>
      <c r="B162">
        <v>30</v>
      </c>
    </row>
    <row r="163" spans="1:2" x14ac:dyDescent="0.25">
      <c r="A163" t="s">
        <v>34</v>
      </c>
      <c r="B163">
        <v>4</v>
      </c>
    </row>
    <row r="164" spans="1:2" x14ac:dyDescent="0.25">
      <c r="A164" t="s">
        <v>74</v>
      </c>
      <c r="B164">
        <v>32</v>
      </c>
    </row>
    <row r="165" spans="1:2" x14ac:dyDescent="0.25">
      <c r="A165" t="s">
        <v>186</v>
      </c>
      <c r="B165">
        <v>70</v>
      </c>
    </row>
    <row r="166" spans="1:2" x14ac:dyDescent="0.25">
      <c r="A166" t="s">
        <v>225</v>
      </c>
      <c r="B166">
        <v>34</v>
      </c>
    </row>
    <row r="167" spans="1:2" x14ac:dyDescent="0.25">
      <c r="A167" t="s">
        <v>170</v>
      </c>
      <c r="B167">
        <v>3</v>
      </c>
    </row>
    <row r="168" spans="1:2" x14ac:dyDescent="0.25">
      <c r="A168" t="s">
        <v>19</v>
      </c>
      <c r="B168">
        <v>18</v>
      </c>
    </row>
    <row r="169" spans="1:2" x14ac:dyDescent="0.25">
      <c r="A169" t="s">
        <v>25</v>
      </c>
      <c r="B169">
        <v>5</v>
      </c>
    </row>
    <row r="170" spans="1:2" x14ac:dyDescent="0.25">
      <c r="A170" t="s">
        <v>113</v>
      </c>
      <c r="B170">
        <v>41</v>
      </c>
    </row>
    <row r="171" spans="1:2" x14ac:dyDescent="0.25">
      <c r="A171" t="s">
        <v>196</v>
      </c>
      <c r="B171">
        <v>23</v>
      </c>
    </row>
    <row r="172" spans="1:2" x14ac:dyDescent="0.25">
      <c r="A172" t="s">
        <v>205</v>
      </c>
      <c r="B172">
        <v>8</v>
      </c>
    </row>
    <row r="173" spans="1:2" x14ac:dyDescent="0.25">
      <c r="A173" t="s">
        <v>105</v>
      </c>
      <c r="B173">
        <v>30</v>
      </c>
    </row>
    <row r="174" spans="1:2" x14ac:dyDescent="0.25">
      <c r="A174" t="s">
        <v>105</v>
      </c>
      <c r="B174">
        <v>40</v>
      </c>
    </row>
    <row r="175" spans="1:2" x14ac:dyDescent="0.25">
      <c r="A175" t="s">
        <v>183</v>
      </c>
      <c r="B175">
        <v>47</v>
      </c>
    </row>
    <row r="176" spans="1:2" x14ac:dyDescent="0.25">
      <c r="A176" t="s">
        <v>153</v>
      </c>
      <c r="B176">
        <v>3</v>
      </c>
    </row>
    <row r="177" spans="1:2" x14ac:dyDescent="0.25">
      <c r="A177" t="s">
        <v>348</v>
      </c>
      <c r="B177">
        <v>2</v>
      </c>
    </row>
    <row r="178" spans="1:2" x14ac:dyDescent="0.25">
      <c r="A178" t="s">
        <v>138</v>
      </c>
      <c r="B178">
        <v>32</v>
      </c>
    </row>
    <row r="179" spans="1:2" x14ac:dyDescent="0.25">
      <c r="A179" t="s">
        <v>140</v>
      </c>
      <c r="B179">
        <v>8</v>
      </c>
    </row>
    <row r="180" spans="1:2" x14ac:dyDescent="0.25">
      <c r="A180" t="s">
        <v>360</v>
      </c>
      <c r="B180">
        <v>66</v>
      </c>
    </row>
    <row r="181" spans="1:2" x14ac:dyDescent="0.25">
      <c r="A181" t="s">
        <v>193</v>
      </c>
      <c r="B181">
        <v>1</v>
      </c>
    </row>
    <row r="182" spans="1:2" x14ac:dyDescent="0.25">
      <c r="A182" t="s">
        <v>361</v>
      </c>
      <c r="B182">
        <v>4</v>
      </c>
    </row>
    <row r="183" spans="1:2" x14ac:dyDescent="0.25">
      <c r="A183" t="s">
        <v>301</v>
      </c>
      <c r="B183">
        <v>4</v>
      </c>
    </row>
    <row r="184" spans="1:2" x14ac:dyDescent="0.25">
      <c r="A184" t="s">
        <v>144</v>
      </c>
      <c r="B184">
        <v>7</v>
      </c>
    </row>
    <row r="185" spans="1:2" x14ac:dyDescent="0.25">
      <c r="A185" t="s">
        <v>93</v>
      </c>
      <c r="B185">
        <v>3</v>
      </c>
    </row>
    <row r="186" spans="1:2" x14ac:dyDescent="0.25">
      <c r="A186" t="s">
        <v>182</v>
      </c>
      <c r="B186">
        <v>27</v>
      </c>
    </row>
    <row r="187" spans="1:2" x14ac:dyDescent="0.25">
      <c r="A187" t="s">
        <v>224</v>
      </c>
      <c r="B187">
        <v>11</v>
      </c>
    </row>
    <row r="188" spans="1:2" x14ac:dyDescent="0.25">
      <c r="A188" t="s">
        <v>133</v>
      </c>
      <c r="B188">
        <v>31</v>
      </c>
    </row>
    <row r="189" spans="1:2" x14ac:dyDescent="0.25">
      <c r="A189" t="s">
        <v>251</v>
      </c>
      <c r="B189">
        <v>10</v>
      </c>
    </row>
    <row r="190" spans="1:2" x14ac:dyDescent="0.25">
      <c r="A190" t="s">
        <v>50</v>
      </c>
      <c r="B190">
        <v>46</v>
      </c>
    </row>
    <row r="191" spans="1:2" x14ac:dyDescent="0.25">
      <c r="A191" t="s">
        <v>54</v>
      </c>
      <c r="B191">
        <v>20</v>
      </c>
    </row>
    <row r="192" spans="1:2" x14ac:dyDescent="0.25">
      <c r="A192" t="s">
        <v>303</v>
      </c>
      <c r="B192">
        <v>44</v>
      </c>
    </row>
    <row r="193" spans="1:2" x14ac:dyDescent="0.25">
      <c r="A193" t="s">
        <v>303</v>
      </c>
      <c r="B193">
        <v>14</v>
      </c>
    </row>
    <row r="194" spans="1:2" x14ac:dyDescent="0.25">
      <c r="A194" t="s">
        <v>149</v>
      </c>
      <c r="B194">
        <v>15</v>
      </c>
    </row>
    <row r="195" spans="1:2" x14ac:dyDescent="0.25">
      <c r="A195" t="s">
        <v>355</v>
      </c>
      <c r="B195">
        <v>58</v>
      </c>
    </row>
    <row r="196" spans="1:2" x14ac:dyDescent="0.25">
      <c r="A196" t="s">
        <v>10</v>
      </c>
      <c r="B196">
        <v>53</v>
      </c>
    </row>
    <row r="197" spans="1:2" x14ac:dyDescent="0.25">
      <c r="A197" t="s">
        <v>195</v>
      </c>
      <c r="B197">
        <v>3</v>
      </c>
    </row>
    <row r="198" spans="1:2" x14ac:dyDescent="0.25">
      <c r="A198" t="s">
        <v>155</v>
      </c>
      <c r="B198">
        <v>4</v>
      </c>
    </row>
    <row r="199" spans="1:2" x14ac:dyDescent="0.25">
      <c r="A199" t="s">
        <v>11</v>
      </c>
      <c r="B199">
        <v>20</v>
      </c>
    </row>
    <row r="200" spans="1:2" x14ac:dyDescent="0.25">
      <c r="A200" t="s">
        <v>177</v>
      </c>
      <c r="B200">
        <v>18</v>
      </c>
    </row>
    <row r="201" spans="1:2" x14ac:dyDescent="0.25">
      <c r="A201" t="s">
        <v>17</v>
      </c>
      <c r="B201">
        <v>31</v>
      </c>
    </row>
    <row r="202" spans="1:2" x14ac:dyDescent="0.25">
      <c r="A202" t="s">
        <v>158</v>
      </c>
      <c r="B202">
        <v>1</v>
      </c>
    </row>
    <row r="203" spans="1:2" x14ac:dyDescent="0.25">
      <c r="A203" t="s">
        <v>295</v>
      </c>
      <c r="B203">
        <v>3</v>
      </c>
    </row>
    <row r="204" spans="1:2" x14ac:dyDescent="0.25">
      <c r="A204" t="s">
        <v>159</v>
      </c>
      <c r="B204">
        <v>31</v>
      </c>
    </row>
    <row r="205" spans="1:2" x14ac:dyDescent="0.25">
      <c r="A205" t="s">
        <v>67</v>
      </c>
      <c r="B205">
        <v>1</v>
      </c>
    </row>
    <row r="206" spans="1:2" x14ac:dyDescent="0.25">
      <c r="A206" t="s">
        <v>122</v>
      </c>
      <c r="B206">
        <v>4</v>
      </c>
    </row>
    <row r="207" spans="1:2" x14ac:dyDescent="0.25">
      <c r="A207" t="s">
        <v>100</v>
      </c>
      <c r="B207">
        <v>1</v>
      </c>
    </row>
    <row r="208" spans="1:2" x14ac:dyDescent="0.25">
      <c r="A208" t="s">
        <v>210</v>
      </c>
      <c r="B208">
        <v>31</v>
      </c>
    </row>
    <row r="209" spans="1:2" x14ac:dyDescent="0.25">
      <c r="A209" t="s">
        <v>211</v>
      </c>
      <c r="B209">
        <v>18</v>
      </c>
    </row>
    <row r="210" spans="1:2" x14ac:dyDescent="0.25">
      <c r="A210" t="s">
        <v>189</v>
      </c>
      <c r="B210">
        <v>42</v>
      </c>
    </row>
    <row r="211" spans="1:2" x14ac:dyDescent="0.25">
      <c r="A211" t="s">
        <v>201</v>
      </c>
      <c r="B211">
        <v>38</v>
      </c>
    </row>
    <row r="212" spans="1:2" x14ac:dyDescent="0.25">
      <c r="A212" t="s">
        <v>226</v>
      </c>
      <c r="B212">
        <v>28</v>
      </c>
    </row>
    <row r="213" spans="1:2" x14ac:dyDescent="0.25">
      <c r="A213" t="s">
        <v>237</v>
      </c>
      <c r="B213">
        <v>30</v>
      </c>
    </row>
    <row r="214" spans="1:2" x14ac:dyDescent="0.25">
      <c r="A214" t="s">
        <v>227</v>
      </c>
      <c r="B214">
        <v>1</v>
      </c>
    </row>
    <row r="215" spans="1:2" x14ac:dyDescent="0.25">
      <c r="A215" t="s">
        <v>238</v>
      </c>
      <c r="B215">
        <v>37</v>
      </c>
    </row>
    <row r="216" spans="1:2" x14ac:dyDescent="0.25">
      <c r="A216" t="s">
        <v>48</v>
      </c>
      <c r="B216">
        <v>32</v>
      </c>
    </row>
    <row r="217" spans="1:2" x14ac:dyDescent="0.25">
      <c r="A217" t="s">
        <v>194</v>
      </c>
      <c r="B217">
        <v>37</v>
      </c>
    </row>
    <row r="218" spans="1:2" x14ac:dyDescent="0.25">
      <c r="A218" t="s">
        <v>204</v>
      </c>
      <c r="B218">
        <v>55</v>
      </c>
    </row>
    <row r="219" spans="1:2" x14ac:dyDescent="0.25">
      <c r="A219" t="s">
        <v>127</v>
      </c>
      <c r="B219">
        <v>1</v>
      </c>
    </row>
    <row r="220" spans="1:2" x14ac:dyDescent="0.25">
      <c r="A220" t="s">
        <v>63</v>
      </c>
      <c r="B220">
        <v>41</v>
      </c>
    </row>
    <row r="221" spans="1:2" x14ac:dyDescent="0.25">
      <c r="A221" t="s">
        <v>63</v>
      </c>
      <c r="B221">
        <v>15</v>
      </c>
    </row>
    <row r="222" spans="1:2" x14ac:dyDescent="0.25">
      <c r="A222" t="s">
        <v>68</v>
      </c>
      <c r="B222">
        <v>11</v>
      </c>
    </row>
    <row r="223" spans="1:2" x14ac:dyDescent="0.25">
      <c r="A223" t="s">
        <v>60</v>
      </c>
      <c r="B223">
        <v>4</v>
      </c>
    </row>
    <row r="224" spans="1:2" x14ac:dyDescent="0.25">
      <c r="A224" t="s">
        <v>61</v>
      </c>
      <c r="B224">
        <v>2</v>
      </c>
    </row>
    <row r="225" spans="1:2" x14ac:dyDescent="0.25">
      <c r="A225" t="s">
        <v>62</v>
      </c>
      <c r="B225">
        <v>1</v>
      </c>
    </row>
    <row r="226" spans="1:2" x14ac:dyDescent="0.25">
      <c r="A226" t="s">
        <v>65</v>
      </c>
      <c r="B226">
        <v>3</v>
      </c>
    </row>
    <row r="227" spans="1:2" x14ac:dyDescent="0.25">
      <c r="A227" t="s">
        <v>139</v>
      </c>
      <c r="B227">
        <v>44</v>
      </c>
    </row>
    <row r="228" spans="1:2" x14ac:dyDescent="0.25">
      <c r="A228" t="s">
        <v>154</v>
      </c>
      <c r="B228">
        <v>3</v>
      </c>
    </row>
    <row r="229" spans="1:2" x14ac:dyDescent="0.25">
      <c r="A229" t="s">
        <v>150</v>
      </c>
      <c r="B229">
        <v>4</v>
      </c>
    </row>
    <row r="230" spans="1:2" x14ac:dyDescent="0.25">
      <c r="A230" t="s">
        <v>233</v>
      </c>
      <c r="B230">
        <v>60</v>
      </c>
    </row>
    <row r="231" spans="1:2" x14ac:dyDescent="0.25">
      <c r="A231" t="s">
        <v>125</v>
      </c>
      <c r="B231">
        <v>3</v>
      </c>
    </row>
    <row r="232" spans="1:2" x14ac:dyDescent="0.25">
      <c r="A232" t="s">
        <v>185</v>
      </c>
      <c r="B232">
        <v>23</v>
      </c>
    </row>
    <row r="233" spans="1:2" x14ac:dyDescent="0.25">
      <c r="A233" t="s">
        <v>230</v>
      </c>
      <c r="B233">
        <v>55</v>
      </c>
    </row>
    <row r="234" spans="1:2" x14ac:dyDescent="0.25">
      <c r="A234" t="s">
        <v>166</v>
      </c>
      <c r="B234">
        <v>24</v>
      </c>
    </row>
    <row r="235" spans="1:2" x14ac:dyDescent="0.25">
      <c r="A235" t="s">
        <v>111</v>
      </c>
      <c r="B235">
        <v>64</v>
      </c>
    </row>
    <row r="236" spans="1:2" x14ac:dyDescent="0.25">
      <c r="A236" t="s">
        <v>119</v>
      </c>
      <c r="B236">
        <v>32</v>
      </c>
    </row>
    <row r="237" spans="1:2" x14ac:dyDescent="0.25">
      <c r="A237" t="s">
        <v>300</v>
      </c>
      <c r="B237">
        <v>4</v>
      </c>
    </row>
    <row r="238" spans="1:2" x14ac:dyDescent="0.25">
      <c r="A238" t="s">
        <v>434</v>
      </c>
      <c r="B238">
        <v>4</v>
      </c>
    </row>
    <row r="239" spans="1:2" x14ac:dyDescent="0.25">
      <c r="A239" t="s">
        <v>147</v>
      </c>
      <c r="B239">
        <v>2</v>
      </c>
    </row>
    <row r="240" spans="1:2" x14ac:dyDescent="0.25">
      <c r="A240" t="s">
        <v>148</v>
      </c>
      <c r="B240">
        <v>4</v>
      </c>
    </row>
    <row r="241" spans="1:2" x14ac:dyDescent="0.25">
      <c r="A241" t="s">
        <v>239</v>
      </c>
      <c r="B241">
        <v>42</v>
      </c>
    </row>
    <row r="242" spans="1:2" x14ac:dyDescent="0.25">
      <c r="A242" t="s">
        <v>176</v>
      </c>
      <c r="B242">
        <v>50</v>
      </c>
    </row>
    <row r="243" spans="1:2" x14ac:dyDescent="0.25">
      <c r="A243" t="s">
        <v>77</v>
      </c>
      <c r="B243">
        <v>34</v>
      </c>
    </row>
    <row r="244" spans="1:2" x14ac:dyDescent="0.25">
      <c r="A244" t="s">
        <v>70</v>
      </c>
      <c r="B244">
        <v>6</v>
      </c>
    </row>
    <row r="245" spans="1:2" x14ac:dyDescent="0.25">
      <c r="A245" t="s">
        <v>66</v>
      </c>
      <c r="B245">
        <v>3</v>
      </c>
    </row>
    <row r="246" spans="1:2" x14ac:dyDescent="0.25">
      <c r="A246" t="s">
        <v>8</v>
      </c>
      <c r="B246">
        <v>57</v>
      </c>
    </row>
    <row r="247" spans="1:2" x14ac:dyDescent="0.25">
      <c r="A247" t="s">
        <v>89</v>
      </c>
      <c r="B247">
        <v>40</v>
      </c>
    </row>
    <row r="248" spans="1:2" x14ac:dyDescent="0.25">
      <c r="A248" t="s">
        <v>9</v>
      </c>
      <c r="B248">
        <v>17</v>
      </c>
    </row>
    <row r="249" spans="1:2" x14ac:dyDescent="0.25">
      <c r="A249" t="s">
        <v>253</v>
      </c>
      <c r="B249">
        <v>24</v>
      </c>
    </row>
    <row r="250" spans="1:2" x14ac:dyDescent="0.25">
      <c r="A250" t="s">
        <v>259</v>
      </c>
      <c r="B250">
        <v>22</v>
      </c>
    </row>
    <row r="251" spans="1:2" x14ac:dyDescent="0.25">
      <c r="A251" t="s">
        <v>53</v>
      </c>
      <c r="B251">
        <v>1</v>
      </c>
    </row>
    <row r="252" spans="1:2" x14ac:dyDescent="0.25">
      <c r="A252" t="s">
        <v>353</v>
      </c>
      <c r="B252">
        <v>54</v>
      </c>
    </row>
    <row r="253" spans="1:2" x14ac:dyDescent="0.25">
      <c r="A253" t="s">
        <v>20</v>
      </c>
      <c r="B253">
        <v>46</v>
      </c>
    </row>
    <row r="254" spans="1:2" x14ac:dyDescent="0.25">
      <c r="A254" t="s">
        <v>85</v>
      </c>
      <c r="B254">
        <v>3</v>
      </c>
    </row>
    <row r="255" spans="1:2" x14ac:dyDescent="0.25">
      <c r="A255" t="s">
        <v>146</v>
      </c>
      <c r="B255">
        <v>15</v>
      </c>
    </row>
    <row r="256" spans="1:2" x14ac:dyDescent="0.25">
      <c r="A256" t="s">
        <v>58</v>
      </c>
      <c r="B256">
        <v>3</v>
      </c>
    </row>
    <row r="257" spans="1:2" x14ac:dyDescent="0.25">
      <c r="A257" t="s">
        <v>161</v>
      </c>
      <c r="B257">
        <v>76</v>
      </c>
    </row>
    <row r="258" spans="1:2" x14ac:dyDescent="0.25">
      <c r="A258" t="s">
        <v>167</v>
      </c>
      <c r="B258">
        <v>16</v>
      </c>
    </row>
    <row r="259" spans="1:2" x14ac:dyDescent="0.25">
      <c r="A259" t="s">
        <v>52</v>
      </c>
      <c r="B259">
        <v>17</v>
      </c>
    </row>
    <row r="260" spans="1:2" x14ac:dyDescent="0.25">
      <c r="A260" t="s">
        <v>232</v>
      </c>
      <c r="B260">
        <v>13</v>
      </c>
    </row>
    <row r="261" spans="1:2" x14ac:dyDescent="0.25">
      <c r="A261" t="s">
        <v>163</v>
      </c>
      <c r="B261">
        <v>37</v>
      </c>
    </row>
    <row r="262" spans="1:2" x14ac:dyDescent="0.25">
      <c r="A262" t="s">
        <v>86</v>
      </c>
      <c r="B262">
        <v>9</v>
      </c>
    </row>
    <row r="263" spans="1:2" x14ac:dyDescent="0.25">
      <c r="A263" t="s">
        <v>128</v>
      </c>
      <c r="B263">
        <v>3</v>
      </c>
    </row>
    <row r="264" spans="1:2" x14ac:dyDescent="0.25">
      <c r="A264" t="s">
        <v>112</v>
      </c>
      <c r="B264">
        <v>6</v>
      </c>
    </row>
    <row r="265" spans="1:2" x14ac:dyDescent="0.25">
      <c r="A265" t="s">
        <v>357</v>
      </c>
      <c r="B265">
        <v>30</v>
      </c>
    </row>
    <row r="266" spans="1:2" x14ac:dyDescent="0.25">
      <c r="A266" t="s">
        <v>164</v>
      </c>
      <c r="B266">
        <v>35</v>
      </c>
    </row>
    <row r="267" spans="1:2" x14ac:dyDescent="0.25">
      <c r="A267" t="s">
        <v>235</v>
      </c>
      <c r="B267">
        <v>14</v>
      </c>
    </row>
    <row r="268" spans="1:2" x14ac:dyDescent="0.25">
      <c r="A268" t="s">
        <v>240</v>
      </c>
      <c r="B268">
        <v>30</v>
      </c>
    </row>
    <row r="269" spans="1:2" x14ac:dyDescent="0.25">
      <c r="A269" t="s">
        <v>216</v>
      </c>
      <c r="B269">
        <v>5</v>
      </c>
    </row>
    <row r="270" spans="1:2" x14ac:dyDescent="0.25">
      <c r="A270" t="s">
        <v>234</v>
      </c>
      <c r="B270">
        <v>29</v>
      </c>
    </row>
    <row r="271" spans="1:2" x14ac:dyDescent="0.25">
      <c r="A271" t="s">
        <v>213</v>
      </c>
      <c r="B271">
        <v>19</v>
      </c>
    </row>
    <row r="272" spans="1:2" x14ac:dyDescent="0.25">
      <c r="A272" t="s">
        <v>214</v>
      </c>
      <c r="B272">
        <v>8</v>
      </c>
    </row>
    <row r="273" spans="1:2" x14ac:dyDescent="0.25">
      <c r="A273" t="s">
        <v>356</v>
      </c>
      <c r="B273">
        <v>9</v>
      </c>
    </row>
    <row r="274" spans="1:2" x14ac:dyDescent="0.25">
      <c r="A274" t="s">
        <v>172</v>
      </c>
      <c r="B274">
        <v>7</v>
      </c>
    </row>
    <row r="275" spans="1:2" x14ac:dyDescent="0.25">
      <c r="A275" t="s">
        <v>131</v>
      </c>
      <c r="B275">
        <v>36</v>
      </c>
    </row>
    <row r="276" spans="1:2" x14ac:dyDescent="0.25">
      <c r="A276" t="s">
        <v>130</v>
      </c>
      <c r="B276">
        <v>30</v>
      </c>
    </row>
    <row r="277" spans="1:2" x14ac:dyDescent="0.25">
      <c r="A277" t="s">
        <v>246</v>
      </c>
      <c r="B277">
        <v>10</v>
      </c>
    </row>
    <row r="278" spans="1:2" x14ac:dyDescent="0.25">
      <c r="A278" t="s">
        <v>241</v>
      </c>
      <c r="B278">
        <v>30</v>
      </c>
    </row>
    <row r="279" spans="1:2" x14ac:dyDescent="0.25">
      <c r="A279" t="s">
        <v>241</v>
      </c>
      <c r="B279">
        <v>25</v>
      </c>
    </row>
    <row r="280" spans="1:2" x14ac:dyDescent="0.25">
      <c r="A280" t="s">
        <v>78</v>
      </c>
      <c r="B280">
        <v>1</v>
      </c>
    </row>
    <row r="281" spans="1:2" x14ac:dyDescent="0.25">
      <c r="A281" t="s">
        <v>71</v>
      </c>
      <c r="B281">
        <v>35</v>
      </c>
    </row>
    <row r="282" spans="1:2" x14ac:dyDescent="0.25">
      <c r="A282" t="s">
        <v>247</v>
      </c>
      <c r="B282">
        <v>82</v>
      </c>
    </row>
    <row r="283" spans="1:2" x14ac:dyDescent="0.25">
      <c r="A283" t="s">
        <v>242</v>
      </c>
      <c r="B283">
        <v>32</v>
      </c>
    </row>
    <row r="284" spans="1:2" x14ac:dyDescent="0.25">
      <c r="B284">
        <f>SUM(B1:B283)</f>
        <v>6367</v>
      </c>
    </row>
  </sheetData>
  <sortState ref="A1:B283">
    <sortCondition ref="A1"/>
  </sortState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2"/>
  <sheetViews>
    <sheetView tabSelected="1" topLeftCell="A139" workbookViewId="0">
      <selection activeCell="F74" sqref="F74"/>
    </sheetView>
  </sheetViews>
  <sheetFormatPr defaultRowHeight="16.5" x14ac:dyDescent="0.25"/>
  <cols>
    <col min="1" max="1" width="27.25" bestFit="1" customWidth="1"/>
    <col min="2" max="3" width="7.5" bestFit="1" customWidth="1"/>
    <col min="4" max="5" width="3.5" bestFit="1" customWidth="1"/>
    <col min="6" max="6" width="6.5" bestFit="1" customWidth="1"/>
    <col min="7" max="7" width="5.5" bestFit="1" customWidth="1"/>
    <col min="8" max="8" width="5.5" customWidth="1"/>
    <col min="9" max="9" width="6.875" bestFit="1" customWidth="1"/>
    <col min="10" max="10" width="4.5" bestFit="1" customWidth="1"/>
  </cols>
  <sheetData>
    <row r="1" spans="1:11" x14ac:dyDescent="0.25">
      <c r="A1" t="s">
        <v>265</v>
      </c>
      <c r="B1" t="s">
        <v>0</v>
      </c>
      <c r="C1" t="s">
        <v>290</v>
      </c>
      <c r="D1" t="s">
        <v>362</v>
      </c>
      <c r="E1" t="s">
        <v>363</v>
      </c>
      <c r="F1" t="s">
        <v>365</v>
      </c>
      <c r="H1">
        <v>82</v>
      </c>
      <c r="I1" t="s">
        <v>364</v>
      </c>
    </row>
    <row r="2" spans="1:11" x14ac:dyDescent="0.25">
      <c r="A2" t="s">
        <v>311</v>
      </c>
      <c r="B2" t="s">
        <v>1</v>
      </c>
      <c r="C2">
        <v>5</v>
      </c>
      <c r="D2">
        <f>VLOOKUP(A2,'X5'!A:B,2,FALSE)</f>
        <v>2</v>
      </c>
      <c r="E2">
        <f>VLOOKUP(A2,'X8'!A:B,2,FALSE)</f>
        <v>2</v>
      </c>
      <c r="F2">
        <f>D2+E2</f>
        <v>4</v>
      </c>
      <c r="G2">
        <f>C2-F2</f>
        <v>1</v>
      </c>
      <c r="H2">
        <f>VLOOKUP(A2,'82'!A:D,3,FALSE)</f>
        <v>1</v>
      </c>
      <c r="I2">
        <f>VLOOKUP(A2,vivitek!A:B,2,FALSE)</f>
        <v>2</v>
      </c>
      <c r="J2">
        <f>H2+I2</f>
        <v>3</v>
      </c>
      <c r="K2">
        <f>J2-G2</f>
        <v>2</v>
      </c>
    </row>
    <row r="3" spans="1:11" x14ac:dyDescent="0.25">
      <c r="A3" t="s">
        <v>305</v>
      </c>
      <c r="B3" t="s">
        <v>5</v>
      </c>
      <c r="C3">
        <v>36</v>
      </c>
      <c r="D3">
        <f>VLOOKUP(A3,'X5'!A:B,2,FALSE)</f>
        <v>5</v>
      </c>
      <c r="E3">
        <f>VLOOKUP(A3,'X8'!A:B,2,FALSE)</f>
        <v>23</v>
      </c>
      <c r="F3">
        <f t="shared" ref="F3:F66" si="0">D3+E3</f>
        <v>28</v>
      </c>
      <c r="G3">
        <f t="shared" ref="G3:G66" si="1">C3-F3</f>
        <v>8</v>
      </c>
      <c r="H3">
        <f>VLOOKUP(A3,'82'!A:D,3,FALSE)</f>
        <v>9</v>
      </c>
      <c r="I3">
        <f>VLOOKUP(A3,vivitek!A:B,2,FALSE)</f>
        <v>31</v>
      </c>
      <c r="J3">
        <f t="shared" ref="J3:J66" si="2">H3+I3</f>
        <v>40</v>
      </c>
      <c r="K3">
        <f t="shared" ref="K3:K66" si="3">J3-G3</f>
        <v>32</v>
      </c>
    </row>
    <row r="4" spans="1:11" x14ac:dyDescent="0.25">
      <c r="A4" t="s">
        <v>116</v>
      </c>
      <c r="B4" t="s">
        <v>5</v>
      </c>
      <c r="C4">
        <v>33</v>
      </c>
      <c r="E4">
        <f>VLOOKUP(A4,'X8'!A:B,2,FALSE)</f>
        <v>7</v>
      </c>
      <c r="F4">
        <f t="shared" si="0"/>
        <v>7</v>
      </c>
      <c r="G4">
        <f t="shared" si="1"/>
        <v>26</v>
      </c>
      <c r="H4">
        <f>VLOOKUP(A4,'82'!A:D,3,FALSE)</f>
        <v>8</v>
      </c>
      <c r="I4">
        <f>VLOOKUP(A4,vivitek!A:B,2,FALSE)</f>
        <v>23</v>
      </c>
      <c r="J4">
        <f t="shared" si="2"/>
        <v>31</v>
      </c>
      <c r="K4">
        <f t="shared" si="3"/>
        <v>5</v>
      </c>
    </row>
    <row r="5" spans="1:11" x14ac:dyDescent="0.25">
      <c r="A5" t="s">
        <v>314</v>
      </c>
      <c r="B5" t="s">
        <v>278</v>
      </c>
      <c r="C5">
        <v>24</v>
      </c>
      <c r="D5">
        <f>VLOOKUP(A5,'X5'!A:B,2,FALSE)</f>
        <v>5</v>
      </c>
      <c r="F5">
        <f t="shared" si="0"/>
        <v>5</v>
      </c>
      <c r="G5">
        <f t="shared" si="1"/>
        <v>19</v>
      </c>
      <c r="H5">
        <f>VLOOKUP(A5,'82'!A:D,3,FALSE)</f>
        <v>5</v>
      </c>
      <c r="I5">
        <f>VLOOKUP(A5,vivitek!A:B,2,FALSE)</f>
        <v>30</v>
      </c>
      <c r="J5">
        <f t="shared" si="2"/>
        <v>35</v>
      </c>
      <c r="K5">
        <f t="shared" si="3"/>
        <v>16</v>
      </c>
    </row>
    <row r="6" spans="1:11" x14ac:dyDescent="0.25">
      <c r="A6" t="s">
        <v>79</v>
      </c>
      <c r="B6" t="s">
        <v>268</v>
      </c>
      <c r="C6">
        <v>35</v>
      </c>
      <c r="E6">
        <f>VLOOKUP(A6,'X8'!A:B,2,FALSE)</f>
        <v>10</v>
      </c>
      <c r="F6">
        <f t="shared" si="0"/>
        <v>10</v>
      </c>
      <c r="G6">
        <f t="shared" si="1"/>
        <v>25</v>
      </c>
      <c r="H6">
        <f>VLOOKUP(A6,'82'!A:D,3,FALSE)</f>
        <v>8</v>
      </c>
      <c r="I6">
        <f>VLOOKUP(A6,vivitek!A:B,2,FALSE)</f>
        <v>14</v>
      </c>
      <c r="J6">
        <f t="shared" si="2"/>
        <v>22</v>
      </c>
      <c r="K6">
        <f t="shared" si="3"/>
        <v>-3</v>
      </c>
    </row>
    <row r="7" spans="1:11" x14ac:dyDescent="0.25">
      <c r="A7" t="s">
        <v>83</v>
      </c>
      <c r="B7" t="s">
        <v>268</v>
      </c>
      <c r="C7">
        <v>19</v>
      </c>
      <c r="E7">
        <f>VLOOKUP(A7,'X8'!A:B,2,FALSE)</f>
        <v>4</v>
      </c>
      <c r="F7">
        <f t="shared" si="0"/>
        <v>4</v>
      </c>
      <c r="G7">
        <f t="shared" si="1"/>
        <v>15</v>
      </c>
      <c r="H7">
        <f>VLOOKUP(A7,'82'!A:D,3,FALSE)</f>
        <v>4</v>
      </c>
      <c r="I7">
        <f>VLOOKUP(A7,vivitek!A:B,2,FALSE)</f>
        <v>10</v>
      </c>
      <c r="J7">
        <f t="shared" si="2"/>
        <v>14</v>
      </c>
      <c r="K7">
        <f t="shared" si="3"/>
        <v>-1</v>
      </c>
    </row>
    <row r="8" spans="1:11" x14ac:dyDescent="0.25">
      <c r="A8" t="s">
        <v>120</v>
      </c>
      <c r="B8" t="s">
        <v>282</v>
      </c>
      <c r="C8">
        <v>6</v>
      </c>
      <c r="E8">
        <f>VLOOKUP(A8,'X8'!A:B,2,FALSE)</f>
        <v>6</v>
      </c>
      <c r="F8">
        <f t="shared" si="0"/>
        <v>6</v>
      </c>
      <c r="G8">
        <f t="shared" si="1"/>
        <v>0</v>
      </c>
      <c r="H8">
        <f>VLOOKUP(A8,'82'!A:D,3,FALSE)</f>
        <v>1</v>
      </c>
      <c r="I8">
        <f>VLOOKUP(A8,vivitek!A:B,2,FALSE)</f>
        <v>4</v>
      </c>
      <c r="J8">
        <f t="shared" si="2"/>
        <v>5</v>
      </c>
      <c r="K8">
        <f t="shared" si="3"/>
        <v>5</v>
      </c>
    </row>
    <row r="9" spans="1:11" x14ac:dyDescent="0.25">
      <c r="A9" t="s">
        <v>101</v>
      </c>
      <c r="B9" t="s">
        <v>5</v>
      </c>
      <c r="C9">
        <v>20</v>
      </c>
      <c r="E9">
        <f>VLOOKUP(A9,'X8'!A:B,2,FALSE)</f>
        <v>19</v>
      </c>
      <c r="F9">
        <f t="shared" si="0"/>
        <v>19</v>
      </c>
      <c r="G9">
        <f t="shared" si="1"/>
        <v>1</v>
      </c>
      <c r="H9">
        <f>VLOOKUP(A9,'82'!A:D,3,FALSE)</f>
        <v>6</v>
      </c>
      <c r="I9">
        <f>VLOOKUP(A9,vivitek!A:B,2,FALSE)</f>
        <v>16</v>
      </c>
      <c r="J9">
        <f t="shared" si="2"/>
        <v>22</v>
      </c>
      <c r="K9">
        <f t="shared" si="3"/>
        <v>21</v>
      </c>
    </row>
    <row r="10" spans="1:11" x14ac:dyDescent="0.25">
      <c r="A10" t="s">
        <v>14</v>
      </c>
      <c r="B10" t="s">
        <v>270</v>
      </c>
      <c r="C10">
        <v>39</v>
      </c>
      <c r="D10">
        <f>VLOOKUP(A10,'X5'!A:B,2,FALSE)</f>
        <v>4</v>
      </c>
      <c r="E10">
        <f>VLOOKUP(A10,'X8'!A:B,2,FALSE)</f>
        <v>25</v>
      </c>
      <c r="F10">
        <f t="shared" si="0"/>
        <v>29</v>
      </c>
      <c r="G10">
        <f t="shared" si="1"/>
        <v>10</v>
      </c>
      <c r="H10">
        <f>VLOOKUP(A10,'82'!A:D,3,FALSE)</f>
        <v>9</v>
      </c>
      <c r="I10">
        <f>VLOOKUP(A10,vivitek!A:B,2,FALSE)</f>
        <v>25</v>
      </c>
      <c r="J10">
        <f t="shared" si="2"/>
        <v>34</v>
      </c>
      <c r="K10">
        <f t="shared" si="3"/>
        <v>24</v>
      </c>
    </row>
    <row r="11" spans="1:11" x14ac:dyDescent="0.25">
      <c r="A11" t="s">
        <v>24</v>
      </c>
      <c r="B11" t="s">
        <v>270</v>
      </c>
      <c r="C11">
        <v>38</v>
      </c>
      <c r="F11">
        <f t="shared" si="0"/>
        <v>0</v>
      </c>
      <c r="G11">
        <f t="shared" si="1"/>
        <v>38</v>
      </c>
      <c r="J11">
        <f t="shared" si="2"/>
        <v>0</v>
      </c>
      <c r="K11">
        <f t="shared" si="3"/>
        <v>-38</v>
      </c>
    </row>
    <row r="12" spans="1:11" x14ac:dyDescent="0.25">
      <c r="A12" t="s">
        <v>261</v>
      </c>
      <c r="B12" t="s">
        <v>289</v>
      </c>
      <c r="C12">
        <v>6</v>
      </c>
      <c r="E12">
        <f>VLOOKUP(A12,'X8'!A:B,2,FALSE)</f>
        <v>2</v>
      </c>
      <c r="F12">
        <f t="shared" si="0"/>
        <v>2</v>
      </c>
      <c r="G12">
        <f t="shared" si="1"/>
        <v>4</v>
      </c>
      <c r="H12">
        <f>VLOOKUP(A12,'82'!A:D,3,FALSE)</f>
        <v>1</v>
      </c>
      <c r="I12">
        <f>VLOOKUP(A12,vivitek!A:B,2,FALSE)</f>
        <v>4</v>
      </c>
      <c r="J12">
        <f t="shared" si="2"/>
        <v>5</v>
      </c>
      <c r="K12">
        <f t="shared" si="3"/>
        <v>1</v>
      </c>
    </row>
    <row r="13" spans="1:11" x14ac:dyDescent="0.25">
      <c r="A13" t="s">
        <v>115</v>
      </c>
      <c r="B13" t="s">
        <v>5</v>
      </c>
      <c r="C13">
        <v>94</v>
      </c>
      <c r="F13">
        <f t="shared" si="0"/>
        <v>0</v>
      </c>
      <c r="G13">
        <f t="shared" si="1"/>
        <v>94</v>
      </c>
      <c r="H13">
        <f>VLOOKUP(A13,'82'!A:D,3,FALSE)</f>
        <v>15</v>
      </c>
      <c r="I13">
        <f>VLOOKUP(A13,vivitek!A:B,2,FALSE)</f>
        <v>66</v>
      </c>
      <c r="J13">
        <f t="shared" si="2"/>
        <v>81</v>
      </c>
      <c r="K13">
        <f t="shared" si="3"/>
        <v>-13</v>
      </c>
    </row>
    <row r="14" spans="1:11" x14ac:dyDescent="0.25">
      <c r="A14" t="s">
        <v>84</v>
      </c>
      <c r="B14" t="s">
        <v>267</v>
      </c>
      <c r="C14">
        <v>41</v>
      </c>
      <c r="D14">
        <f>VLOOKUP(A14,'X5'!A:B,2,FALSE)</f>
        <v>4</v>
      </c>
      <c r="F14">
        <f t="shared" si="0"/>
        <v>4</v>
      </c>
      <c r="G14">
        <f t="shared" si="1"/>
        <v>37</v>
      </c>
      <c r="H14">
        <f>VLOOKUP(A14,'82'!A:D,3,FALSE)</f>
        <v>10</v>
      </c>
      <c r="I14">
        <f>VLOOKUP(A14,vivitek!A:B,2,FALSE)</f>
        <v>33</v>
      </c>
      <c r="J14">
        <f t="shared" si="2"/>
        <v>43</v>
      </c>
      <c r="K14">
        <f t="shared" si="3"/>
        <v>6</v>
      </c>
    </row>
    <row r="15" spans="1:11" x14ac:dyDescent="0.25">
      <c r="A15" t="s">
        <v>87</v>
      </c>
      <c r="B15" t="s">
        <v>267</v>
      </c>
      <c r="C15">
        <v>27</v>
      </c>
      <c r="E15">
        <f>VLOOKUP(A15,'X8'!A:B,2,FALSE)</f>
        <v>10</v>
      </c>
      <c r="F15">
        <f t="shared" si="0"/>
        <v>10</v>
      </c>
      <c r="G15">
        <f t="shared" si="1"/>
        <v>17</v>
      </c>
      <c r="H15">
        <f>VLOOKUP(A15,'82'!A:D,3,FALSE)</f>
        <v>3</v>
      </c>
      <c r="I15">
        <f>VLOOKUP(A15,vivitek!A:B,2,FALSE)</f>
        <v>8</v>
      </c>
      <c r="J15">
        <f t="shared" si="2"/>
        <v>11</v>
      </c>
      <c r="K15">
        <f t="shared" si="3"/>
        <v>-6</v>
      </c>
    </row>
    <row r="16" spans="1:11" x14ac:dyDescent="0.25">
      <c r="A16" t="s">
        <v>102</v>
      </c>
      <c r="B16" t="s">
        <v>5</v>
      </c>
      <c r="C16">
        <v>53</v>
      </c>
      <c r="E16">
        <f>VLOOKUP(A16,'X8'!A:B,2,FALSE)</f>
        <v>34</v>
      </c>
      <c r="F16">
        <f t="shared" si="0"/>
        <v>34</v>
      </c>
      <c r="G16">
        <f t="shared" si="1"/>
        <v>19</v>
      </c>
      <c r="H16">
        <f>VLOOKUP(A16,'82'!A:D,3,FALSE)</f>
        <v>10</v>
      </c>
      <c r="I16">
        <f>VLOOKUP(A16,vivitek!A:B,2,FALSE)</f>
        <v>23</v>
      </c>
      <c r="J16">
        <f t="shared" si="2"/>
        <v>33</v>
      </c>
      <c r="K16">
        <f t="shared" si="3"/>
        <v>14</v>
      </c>
    </row>
    <row r="17" spans="1:11" x14ac:dyDescent="0.25">
      <c r="A17" t="s">
        <v>27</v>
      </c>
      <c r="B17" t="s">
        <v>266</v>
      </c>
      <c r="C17">
        <v>59</v>
      </c>
      <c r="E17">
        <f>VLOOKUP(A17,'X8'!A:B,2,FALSE)</f>
        <v>40</v>
      </c>
      <c r="F17">
        <f t="shared" si="0"/>
        <v>40</v>
      </c>
      <c r="G17">
        <f t="shared" si="1"/>
        <v>19</v>
      </c>
      <c r="H17">
        <f>VLOOKUP(A17,'82'!A:D,3,FALSE)</f>
        <v>13</v>
      </c>
      <c r="I17">
        <f>VLOOKUP(A17,vivitek!A:B,2,FALSE)</f>
        <v>28</v>
      </c>
      <c r="J17">
        <f t="shared" si="2"/>
        <v>41</v>
      </c>
      <c r="K17">
        <f t="shared" si="3"/>
        <v>22</v>
      </c>
    </row>
    <row r="18" spans="1:11" x14ac:dyDescent="0.25">
      <c r="A18" t="s">
        <v>39</v>
      </c>
      <c r="B18" t="s">
        <v>266</v>
      </c>
      <c r="C18">
        <v>57</v>
      </c>
      <c r="E18">
        <f>VLOOKUP(A18,'X8'!A:B,2,FALSE)</f>
        <v>60</v>
      </c>
      <c r="F18">
        <f t="shared" si="0"/>
        <v>60</v>
      </c>
      <c r="G18">
        <f t="shared" si="1"/>
        <v>-3</v>
      </c>
      <c r="H18">
        <f>VLOOKUP(A18,'82'!A:D,3,FALSE)</f>
        <v>10</v>
      </c>
      <c r="I18">
        <f>VLOOKUP(A18,vivitek!A:B,2,FALSE)</f>
        <v>15</v>
      </c>
      <c r="J18">
        <f t="shared" si="2"/>
        <v>25</v>
      </c>
      <c r="K18">
        <f t="shared" si="3"/>
        <v>28</v>
      </c>
    </row>
    <row r="19" spans="1:11" x14ac:dyDescent="0.25">
      <c r="A19" t="s">
        <v>169</v>
      </c>
      <c r="B19" t="s">
        <v>277</v>
      </c>
      <c r="C19">
        <v>6</v>
      </c>
      <c r="E19">
        <f>VLOOKUP(A19,'X8'!A:B,2,FALSE)</f>
        <v>6</v>
      </c>
      <c r="F19">
        <f t="shared" si="0"/>
        <v>6</v>
      </c>
      <c r="G19">
        <f t="shared" si="1"/>
        <v>0</v>
      </c>
      <c r="H19">
        <f>VLOOKUP(A19,'82'!A:D,3,FALSE)</f>
        <v>1</v>
      </c>
      <c r="I19">
        <f>VLOOKUP(A19,vivitek!A:B,2,FALSE)</f>
        <v>2</v>
      </c>
      <c r="J19">
        <f t="shared" si="2"/>
        <v>3</v>
      </c>
      <c r="K19">
        <f t="shared" si="3"/>
        <v>3</v>
      </c>
    </row>
    <row r="20" spans="1:11" x14ac:dyDescent="0.25">
      <c r="A20" t="s">
        <v>6</v>
      </c>
      <c r="B20" t="s">
        <v>279</v>
      </c>
      <c r="C20">
        <v>94</v>
      </c>
      <c r="D20">
        <f>VLOOKUP(A20,'X5'!A:B,2,FALSE)</f>
        <v>30</v>
      </c>
      <c r="E20">
        <f>VLOOKUP(A20,'X8'!A:B,2,FALSE)</f>
        <v>13</v>
      </c>
      <c r="F20">
        <f t="shared" si="0"/>
        <v>43</v>
      </c>
      <c r="G20">
        <f t="shared" si="1"/>
        <v>51</v>
      </c>
      <c r="H20">
        <f>VLOOKUP(A20,'82'!A:D,3,FALSE)</f>
        <v>21</v>
      </c>
      <c r="I20">
        <f>VLOOKUP(A20,vivitek!A:B,2,FALSE)</f>
        <v>41</v>
      </c>
      <c r="J20">
        <f t="shared" si="2"/>
        <v>62</v>
      </c>
      <c r="K20">
        <f t="shared" si="3"/>
        <v>11</v>
      </c>
    </row>
    <row r="21" spans="1:11" x14ac:dyDescent="0.25">
      <c r="A21" t="s">
        <v>13</v>
      </c>
      <c r="B21" t="s">
        <v>279</v>
      </c>
      <c r="C21">
        <v>51</v>
      </c>
      <c r="D21">
        <f>VLOOKUP(A21,'X5'!A:B,2,FALSE)</f>
        <v>3</v>
      </c>
      <c r="E21">
        <f>VLOOKUP(A21,'X8'!A:B,2,FALSE)</f>
        <v>29</v>
      </c>
      <c r="F21">
        <f t="shared" si="0"/>
        <v>32</v>
      </c>
      <c r="G21">
        <f t="shared" si="1"/>
        <v>19</v>
      </c>
      <c r="H21">
        <f>VLOOKUP(A21,'82'!A:D,3,FALSE)</f>
        <v>8</v>
      </c>
      <c r="I21">
        <f>VLOOKUP(A21,vivitek!A:B,2,FALSE)</f>
        <v>18</v>
      </c>
      <c r="J21">
        <f t="shared" si="2"/>
        <v>26</v>
      </c>
      <c r="K21">
        <f t="shared" si="3"/>
        <v>7</v>
      </c>
    </row>
    <row r="22" spans="1:11" x14ac:dyDescent="0.25">
      <c r="A22" t="s">
        <v>15</v>
      </c>
      <c r="B22" t="s">
        <v>270</v>
      </c>
      <c r="C22">
        <v>57</v>
      </c>
      <c r="F22">
        <f t="shared" si="0"/>
        <v>0</v>
      </c>
      <c r="G22">
        <f t="shared" si="1"/>
        <v>57</v>
      </c>
      <c r="H22">
        <f>VLOOKUP(A22,'82'!A:D,3,FALSE)</f>
        <v>12</v>
      </c>
      <c r="I22">
        <f>VLOOKUP(A22,vivitek!A:B,2,FALSE)</f>
        <v>32</v>
      </c>
      <c r="J22">
        <f t="shared" si="2"/>
        <v>44</v>
      </c>
      <c r="K22">
        <f t="shared" si="3"/>
        <v>-13</v>
      </c>
    </row>
    <row r="23" spans="1:11" x14ac:dyDescent="0.25">
      <c r="A23" t="s">
        <v>32</v>
      </c>
      <c r="B23" t="s">
        <v>266</v>
      </c>
      <c r="C23">
        <v>6</v>
      </c>
      <c r="F23">
        <f t="shared" si="0"/>
        <v>0</v>
      </c>
      <c r="G23">
        <f t="shared" si="1"/>
        <v>6</v>
      </c>
      <c r="H23">
        <f>VLOOKUP(A23,'82'!A:D,3,FALSE)</f>
        <v>2</v>
      </c>
      <c r="I23">
        <f>VLOOKUP(A23,vivitek!A:B,2,FALSE)</f>
        <v>2</v>
      </c>
      <c r="J23">
        <f t="shared" si="2"/>
        <v>4</v>
      </c>
      <c r="K23">
        <f t="shared" si="3"/>
        <v>-2</v>
      </c>
    </row>
    <row r="24" spans="1:11" x14ac:dyDescent="0.25">
      <c r="A24" t="s">
        <v>151</v>
      </c>
      <c r="B24" t="s">
        <v>275</v>
      </c>
      <c r="C24">
        <v>6</v>
      </c>
      <c r="E24">
        <f>VLOOKUP(A24,'X8'!A:B,2,FALSE)</f>
        <v>5</v>
      </c>
      <c r="F24">
        <f t="shared" si="0"/>
        <v>5</v>
      </c>
      <c r="G24">
        <f t="shared" si="1"/>
        <v>1</v>
      </c>
      <c r="H24">
        <f>VLOOKUP(A24,'82'!A:D,3,FALSE)</f>
        <v>1</v>
      </c>
      <c r="I24">
        <f>VLOOKUP(A24,vivitek!A:B,2,FALSE)</f>
        <v>2</v>
      </c>
      <c r="J24">
        <f t="shared" si="2"/>
        <v>3</v>
      </c>
      <c r="K24">
        <f t="shared" si="3"/>
        <v>2</v>
      </c>
    </row>
    <row r="25" spans="1:11" x14ac:dyDescent="0.25">
      <c r="A25" t="s">
        <v>31</v>
      </c>
      <c r="B25" t="s">
        <v>266</v>
      </c>
      <c r="C25">
        <v>15</v>
      </c>
      <c r="F25">
        <f t="shared" si="0"/>
        <v>0</v>
      </c>
      <c r="G25">
        <f t="shared" si="1"/>
        <v>15</v>
      </c>
      <c r="H25">
        <f>VLOOKUP(A25,'82'!A:D,3,FALSE)</f>
        <v>3</v>
      </c>
      <c r="I25">
        <f>VLOOKUP(A25,vivitek!A:B,2,FALSE)</f>
        <v>9</v>
      </c>
      <c r="J25">
        <f t="shared" si="2"/>
        <v>12</v>
      </c>
      <c r="K25">
        <f t="shared" si="3"/>
        <v>-3</v>
      </c>
    </row>
    <row r="26" spans="1:11" x14ac:dyDescent="0.25">
      <c r="A26" t="s">
        <v>80</v>
      </c>
      <c r="B26" t="s">
        <v>268</v>
      </c>
      <c r="C26">
        <v>23</v>
      </c>
      <c r="E26">
        <f>VLOOKUP(A26,'X8'!A:B,2,FALSE)</f>
        <v>24</v>
      </c>
      <c r="F26">
        <f t="shared" si="0"/>
        <v>24</v>
      </c>
      <c r="G26">
        <f t="shared" si="1"/>
        <v>-1</v>
      </c>
      <c r="H26">
        <f>VLOOKUP(A26,'82'!A:D,3,FALSE)</f>
        <v>4</v>
      </c>
      <c r="I26">
        <f>VLOOKUP(A26,vivitek!A:B,2,FALSE)</f>
        <v>11</v>
      </c>
      <c r="J26">
        <f t="shared" si="2"/>
        <v>15</v>
      </c>
      <c r="K26">
        <f t="shared" si="3"/>
        <v>16</v>
      </c>
    </row>
    <row r="27" spans="1:11" x14ac:dyDescent="0.25">
      <c r="A27" t="s">
        <v>208</v>
      </c>
      <c r="B27" t="s">
        <v>283</v>
      </c>
      <c r="C27">
        <v>64</v>
      </c>
      <c r="D27">
        <f>VLOOKUP(A27,'X5'!A:B,2,FALSE)</f>
        <v>16</v>
      </c>
      <c r="F27">
        <f t="shared" si="0"/>
        <v>16</v>
      </c>
      <c r="G27">
        <f t="shared" si="1"/>
        <v>48</v>
      </c>
      <c r="H27">
        <f>VLOOKUP(A27,'82'!A:D,3,FALSE)</f>
        <v>17</v>
      </c>
      <c r="I27">
        <f>VLOOKUP(A27,vivitek!A:B,2,FALSE)</f>
        <v>38</v>
      </c>
      <c r="J27">
        <f t="shared" si="2"/>
        <v>55</v>
      </c>
      <c r="K27">
        <f t="shared" si="3"/>
        <v>7</v>
      </c>
    </row>
    <row r="28" spans="1:11" x14ac:dyDescent="0.25">
      <c r="A28" t="s">
        <v>152</v>
      </c>
      <c r="B28" t="s">
        <v>275</v>
      </c>
      <c r="C28">
        <v>6</v>
      </c>
      <c r="D28">
        <f>VLOOKUP(A28,'X5'!A:B,2,FALSE)</f>
        <v>0</v>
      </c>
      <c r="F28">
        <f t="shared" si="0"/>
        <v>0</v>
      </c>
      <c r="G28">
        <f t="shared" si="1"/>
        <v>6</v>
      </c>
      <c r="H28">
        <f>VLOOKUP(A28,'82'!A:D,3,FALSE)</f>
        <v>0</v>
      </c>
      <c r="I28">
        <f>VLOOKUP(A28,vivitek!A:B,2,FALSE)</f>
        <v>4</v>
      </c>
      <c r="J28">
        <f t="shared" si="2"/>
        <v>4</v>
      </c>
      <c r="K28">
        <f t="shared" si="3"/>
        <v>-2</v>
      </c>
    </row>
    <row r="29" spans="1:11" x14ac:dyDescent="0.25">
      <c r="A29" t="s">
        <v>184</v>
      </c>
      <c r="B29" t="s">
        <v>4</v>
      </c>
      <c r="C29">
        <v>37</v>
      </c>
      <c r="D29">
        <f>VLOOKUP(A29,'X5'!A:B,2,FALSE)</f>
        <v>3</v>
      </c>
      <c r="E29">
        <f>VLOOKUP(A29,'X8'!A:B,2,FALSE)</f>
        <v>8</v>
      </c>
      <c r="F29">
        <f t="shared" si="0"/>
        <v>11</v>
      </c>
      <c r="G29">
        <f t="shared" si="1"/>
        <v>26</v>
      </c>
      <c r="H29">
        <f>VLOOKUP(A29,'82'!A:D,3,FALSE)</f>
        <v>11</v>
      </c>
      <c r="I29">
        <f>VLOOKUP(A29,vivitek!A:B,2,FALSE)</f>
        <v>15</v>
      </c>
      <c r="J29">
        <f t="shared" si="2"/>
        <v>26</v>
      </c>
      <c r="K29">
        <f t="shared" si="3"/>
        <v>0</v>
      </c>
    </row>
    <row r="30" spans="1:11" x14ac:dyDescent="0.25">
      <c r="A30" t="s">
        <v>199</v>
      </c>
      <c r="B30" t="s">
        <v>4</v>
      </c>
      <c r="C30">
        <v>37</v>
      </c>
      <c r="D30">
        <f>VLOOKUP(A30,'X5'!A:B,2,FALSE)</f>
        <v>4</v>
      </c>
      <c r="E30">
        <f>VLOOKUP(A30,'X8'!A:B,2,FALSE)</f>
        <v>35</v>
      </c>
      <c r="F30">
        <f t="shared" si="0"/>
        <v>39</v>
      </c>
      <c r="G30">
        <f t="shared" si="1"/>
        <v>-2</v>
      </c>
      <c r="H30">
        <f>VLOOKUP(A30,'82'!A:D,3,FALSE)</f>
        <v>5</v>
      </c>
      <c r="I30">
        <f>VLOOKUP(A30,vivitek!A:B,2,FALSE)</f>
        <v>16</v>
      </c>
      <c r="J30">
        <f t="shared" si="2"/>
        <v>21</v>
      </c>
      <c r="K30">
        <f t="shared" si="3"/>
        <v>23</v>
      </c>
    </row>
    <row r="31" spans="1:11" x14ac:dyDescent="0.25">
      <c r="A31" t="s">
        <v>16</v>
      </c>
      <c r="B31" t="s">
        <v>270</v>
      </c>
      <c r="C31">
        <v>21</v>
      </c>
      <c r="E31">
        <f>VLOOKUP(A31,'X8'!A:B,2,FALSE)</f>
        <v>2</v>
      </c>
      <c r="F31">
        <f t="shared" si="0"/>
        <v>2</v>
      </c>
      <c r="G31">
        <f t="shared" si="1"/>
        <v>19</v>
      </c>
      <c r="H31">
        <f>VLOOKUP(A31,'82'!A:D,3,FALSE)</f>
        <v>4</v>
      </c>
      <c r="I31">
        <f>VLOOKUP(A31,vivitek!A:B,2,FALSE)</f>
        <v>18</v>
      </c>
      <c r="J31">
        <f t="shared" si="2"/>
        <v>22</v>
      </c>
      <c r="K31">
        <f t="shared" si="3"/>
        <v>3</v>
      </c>
    </row>
    <row r="32" spans="1:11" x14ac:dyDescent="0.25">
      <c r="A32" t="s">
        <v>180</v>
      </c>
      <c r="B32" t="s">
        <v>4</v>
      </c>
      <c r="C32">
        <v>36</v>
      </c>
      <c r="D32">
        <f>VLOOKUP(A32,'X5'!A:B,2,FALSE)</f>
        <v>4</v>
      </c>
      <c r="E32">
        <f>VLOOKUP(A32,'X8'!A:B,2,FALSE)</f>
        <v>30</v>
      </c>
      <c r="F32">
        <f t="shared" si="0"/>
        <v>34</v>
      </c>
      <c r="G32">
        <f t="shared" si="1"/>
        <v>2</v>
      </c>
      <c r="H32">
        <f>VLOOKUP(A32,'82'!A:D,3,FALSE)</f>
        <v>6</v>
      </c>
      <c r="I32">
        <f>VLOOKUP(A32,vivitek!A:B,2,FALSE)</f>
        <v>13</v>
      </c>
      <c r="J32">
        <f t="shared" si="2"/>
        <v>19</v>
      </c>
      <c r="K32">
        <f t="shared" si="3"/>
        <v>17</v>
      </c>
    </row>
    <row r="33" spans="1:11" x14ac:dyDescent="0.25">
      <c r="A33" t="s">
        <v>197</v>
      </c>
      <c r="B33" t="s">
        <v>4</v>
      </c>
      <c r="C33">
        <v>89</v>
      </c>
      <c r="D33">
        <f>VLOOKUP(A33,'X5'!A:B,2,FALSE)</f>
        <v>15</v>
      </c>
      <c r="E33">
        <f>VLOOKUP(A33,'X8'!A:B,2,FALSE)</f>
        <v>46</v>
      </c>
      <c r="F33">
        <f t="shared" si="0"/>
        <v>61</v>
      </c>
      <c r="G33">
        <f t="shared" si="1"/>
        <v>28</v>
      </c>
      <c r="H33">
        <f>VLOOKUP(A33,'82'!A:D,3,FALSE)</f>
        <v>15</v>
      </c>
      <c r="I33">
        <f>VLOOKUP(A33,vivitek!A:B,2,FALSE)</f>
        <v>43</v>
      </c>
      <c r="J33">
        <f t="shared" si="2"/>
        <v>58</v>
      </c>
      <c r="K33">
        <f t="shared" si="3"/>
        <v>30</v>
      </c>
    </row>
    <row r="34" spans="1:11" x14ac:dyDescent="0.25">
      <c r="A34" t="s">
        <v>236</v>
      </c>
      <c r="B34" t="s">
        <v>2</v>
      </c>
      <c r="C34">
        <v>68</v>
      </c>
      <c r="E34">
        <f>VLOOKUP(A34,'X8'!A:B,2,FALSE)</f>
        <v>23</v>
      </c>
      <c r="F34">
        <f t="shared" si="0"/>
        <v>23</v>
      </c>
      <c r="G34">
        <f t="shared" si="1"/>
        <v>45</v>
      </c>
      <c r="H34">
        <f>VLOOKUP(A34,'82'!A:D,3,FALSE)</f>
        <v>10</v>
      </c>
      <c r="I34">
        <f>VLOOKUP(A34,vivitek!A:B,2,FALSE)</f>
        <v>40</v>
      </c>
      <c r="J34">
        <f t="shared" si="2"/>
        <v>50</v>
      </c>
      <c r="K34">
        <f t="shared" si="3"/>
        <v>5</v>
      </c>
    </row>
    <row r="35" spans="1:11" x14ac:dyDescent="0.25">
      <c r="A35" t="s">
        <v>206</v>
      </c>
      <c r="B35" t="s">
        <v>283</v>
      </c>
      <c r="C35">
        <v>64</v>
      </c>
      <c r="E35">
        <f>VLOOKUP(A35,'X8'!A:B,2,FALSE)</f>
        <v>12</v>
      </c>
      <c r="F35">
        <f t="shared" si="0"/>
        <v>12</v>
      </c>
      <c r="G35">
        <f t="shared" si="1"/>
        <v>52</v>
      </c>
      <c r="H35">
        <f>VLOOKUP(A35,'82'!A:D,3,FALSE)</f>
        <v>14</v>
      </c>
      <c r="I35">
        <f>VLOOKUP(A35,vivitek!A:B,2,FALSE)</f>
        <v>31</v>
      </c>
      <c r="J35">
        <f t="shared" si="2"/>
        <v>45</v>
      </c>
      <c r="K35">
        <f t="shared" si="3"/>
        <v>-7</v>
      </c>
    </row>
    <row r="36" spans="1:11" x14ac:dyDescent="0.25">
      <c r="A36" t="s">
        <v>12</v>
      </c>
      <c r="B36" t="s">
        <v>279</v>
      </c>
      <c r="C36">
        <v>82</v>
      </c>
      <c r="E36">
        <f>VLOOKUP(A36,'X8'!A:B,2,FALSE)</f>
        <v>46</v>
      </c>
      <c r="F36">
        <f t="shared" si="0"/>
        <v>46</v>
      </c>
      <c r="G36">
        <f t="shared" si="1"/>
        <v>36</v>
      </c>
      <c r="H36">
        <f>VLOOKUP(A36,'82'!A:D,3,FALSE)</f>
        <v>20</v>
      </c>
      <c r="I36">
        <f>VLOOKUP(A36,vivitek!A:B,2,FALSE)</f>
        <v>58</v>
      </c>
      <c r="J36">
        <f t="shared" si="2"/>
        <v>78</v>
      </c>
      <c r="K36">
        <f t="shared" si="3"/>
        <v>42</v>
      </c>
    </row>
    <row r="37" spans="1:11" x14ac:dyDescent="0.25">
      <c r="A37" t="s">
        <v>262</v>
      </c>
      <c r="B37" t="s">
        <v>289</v>
      </c>
      <c r="C37">
        <v>6</v>
      </c>
      <c r="E37">
        <f>VLOOKUP(A37,'X8'!A:B,2,FALSE)</f>
        <v>5</v>
      </c>
      <c r="F37">
        <f t="shared" si="0"/>
        <v>5</v>
      </c>
      <c r="G37">
        <f t="shared" si="1"/>
        <v>1</v>
      </c>
      <c r="H37">
        <f>VLOOKUP(A37,'82'!A:D,3,FALSE)</f>
        <v>1</v>
      </c>
      <c r="I37">
        <f>VLOOKUP(A37,vivitek!A:B,2,FALSE)</f>
        <v>4</v>
      </c>
      <c r="J37">
        <f t="shared" si="2"/>
        <v>5</v>
      </c>
      <c r="K37">
        <f t="shared" si="3"/>
        <v>4</v>
      </c>
    </row>
    <row r="38" spans="1:11" x14ac:dyDescent="0.25">
      <c r="A38" t="s">
        <v>156</v>
      </c>
      <c r="B38" t="s">
        <v>285</v>
      </c>
      <c r="C38">
        <v>114</v>
      </c>
      <c r="F38">
        <f t="shared" si="0"/>
        <v>0</v>
      </c>
      <c r="G38">
        <f t="shared" si="1"/>
        <v>114</v>
      </c>
      <c r="H38">
        <f>VLOOKUP(A38,'82'!A:D,3,FALSE)</f>
        <v>17</v>
      </c>
      <c r="I38">
        <f>VLOOKUP(A38,vivitek!A:B,2,FALSE)</f>
        <v>69</v>
      </c>
      <c r="J38">
        <f t="shared" si="2"/>
        <v>86</v>
      </c>
      <c r="K38">
        <f t="shared" si="3"/>
        <v>-28</v>
      </c>
    </row>
    <row r="39" spans="1:11" x14ac:dyDescent="0.25">
      <c r="A39" t="s">
        <v>165</v>
      </c>
      <c r="B39" t="s">
        <v>285</v>
      </c>
      <c r="C39">
        <v>50</v>
      </c>
      <c r="F39">
        <f t="shared" si="0"/>
        <v>0</v>
      </c>
      <c r="G39">
        <f t="shared" si="1"/>
        <v>50</v>
      </c>
      <c r="H39">
        <f>VLOOKUP(A39,'82'!A:D,3,FALSE)</f>
        <v>11</v>
      </c>
      <c r="I39">
        <f>VLOOKUP(A39,vivitek!A:B,2,FALSE)</f>
        <v>30</v>
      </c>
      <c r="J39">
        <f t="shared" si="2"/>
        <v>41</v>
      </c>
      <c r="K39">
        <f t="shared" si="3"/>
        <v>-9</v>
      </c>
    </row>
    <row r="40" spans="1:11" x14ac:dyDescent="0.25">
      <c r="A40" t="s">
        <v>220</v>
      </c>
      <c r="B40" t="s">
        <v>2</v>
      </c>
      <c r="C40">
        <v>40</v>
      </c>
      <c r="E40">
        <f>VLOOKUP(A40,'X8'!A:B,2,FALSE)</f>
        <v>7</v>
      </c>
      <c r="F40">
        <f t="shared" si="0"/>
        <v>7</v>
      </c>
      <c r="G40">
        <f t="shared" si="1"/>
        <v>33</v>
      </c>
      <c r="H40">
        <f>VLOOKUP(A40,'82'!A:D,3,FALSE)</f>
        <v>4</v>
      </c>
      <c r="I40">
        <f>VLOOKUP(A40,vivitek!A:B,2,FALSE)</f>
        <v>55</v>
      </c>
      <c r="J40">
        <f t="shared" si="2"/>
        <v>59</v>
      </c>
      <c r="K40">
        <f t="shared" si="3"/>
        <v>26</v>
      </c>
    </row>
    <row r="41" spans="1:11" x14ac:dyDescent="0.25">
      <c r="A41" t="s">
        <v>41</v>
      </c>
      <c r="B41" t="s">
        <v>3</v>
      </c>
      <c r="C41">
        <v>6</v>
      </c>
      <c r="E41">
        <f>VLOOKUP(A41,'X8'!A:B,2,FALSE)</f>
        <v>5</v>
      </c>
      <c r="F41">
        <f t="shared" si="0"/>
        <v>5</v>
      </c>
      <c r="G41">
        <f t="shared" si="1"/>
        <v>1</v>
      </c>
      <c r="H41">
        <f>VLOOKUP(A41,'82'!A:D,3,FALSE)</f>
        <v>1</v>
      </c>
      <c r="I41">
        <f>VLOOKUP(A41,vivitek!A:B,2,FALSE)</f>
        <v>4</v>
      </c>
      <c r="J41">
        <f t="shared" si="2"/>
        <v>5</v>
      </c>
      <c r="K41">
        <f t="shared" si="3"/>
        <v>4</v>
      </c>
    </row>
    <row r="42" spans="1:11" x14ac:dyDescent="0.25">
      <c r="A42" t="s">
        <v>221</v>
      </c>
      <c r="B42" t="s">
        <v>2</v>
      </c>
      <c r="C42">
        <v>65</v>
      </c>
      <c r="E42">
        <f>VLOOKUP(A42,'X8'!A:B,2,FALSE)</f>
        <v>48</v>
      </c>
      <c r="F42">
        <f t="shared" si="0"/>
        <v>48</v>
      </c>
      <c r="G42">
        <f t="shared" si="1"/>
        <v>17</v>
      </c>
      <c r="H42">
        <f>VLOOKUP(A42,'82'!A:D,3,FALSE)</f>
        <v>15</v>
      </c>
      <c r="I42">
        <f>VLOOKUP(A42,vivitek!A:B,2,FALSE)</f>
        <v>43</v>
      </c>
      <c r="J42">
        <f t="shared" si="2"/>
        <v>58</v>
      </c>
      <c r="K42">
        <f t="shared" si="3"/>
        <v>41</v>
      </c>
    </row>
    <row r="43" spans="1:11" x14ac:dyDescent="0.25">
      <c r="A43" t="s">
        <v>72</v>
      </c>
      <c r="B43" t="s">
        <v>278</v>
      </c>
      <c r="C43">
        <v>11</v>
      </c>
      <c r="E43">
        <f>VLOOKUP(A43,'X8'!A:B,2,FALSE)</f>
        <v>5</v>
      </c>
      <c r="F43">
        <f t="shared" si="0"/>
        <v>5</v>
      </c>
      <c r="G43">
        <f t="shared" si="1"/>
        <v>6</v>
      </c>
      <c r="H43">
        <f>VLOOKUP(A43,'82'!A:D,3,FALSE)</f>
        <v>3</v>
      </c>
      <c r="I43">
        <f>VLOOKUP(A43,vivitek!A:B,2,FALSE)</f>
        <v>4</v>
      </c>
      <c r="J43">
        <f t="shared" si="2"/>
        <v>7</v>
      </c>
      <c r="K43">
        <f t="shared" si="3"/>
        <v>1</v>
      </c>
    </row>
    <row r="44" spans="1:11" x14ac:dyDescent="0.25">
      <c r="A44" t="s">
        <v>291</v>
      </c>
      <c r="B44" t="s">
        <v>266</v>
      </c>
      <c r="C44">
        <v>25</v>
      </c>
      <c r="D44">
        <f>VLOOKUP(A44,'X5'!A:B,2,FALSE)</f>
        <v>2</v>
      </c>
      <c r="E44">
        <f>VLOOKUP(A44,'X8'!A:B,2,FALSE)</f>
        <v>19</v>
      </c>
      <c r="F44">
        <f t="shared" si="0"/>
        <v>21</v>
      </c>
      <c r="G44">
        <f t="shared" si="1"/>
        <v>4</v>
      </c>
      <c r="H44">
        <f>VLOOKUP(A44,'82'!A:D,3,FALSE)</f>
        <v>6</v>
      </c>
      <c r="I44">
        <f>VLOOKUP(A44,vivitek!A:B,2,FALSE)</f>
        <v>17</v>
      </c>
      <c r="J44">
        <f t="shared" si="2"/>
        <v>23</v>
      </c>
      <c r="K44">
        <f t="shared" si="3"/>
        <v>19</v>
      </c>
    </row>
    <row r="45" spans="1:11" x14ac:dyDescent="0.25">
      <c r="A45" t="s">
        <v>222</v>
      </c>
      <c r="B45" t="s">
        <v>2</v>
      </c>
      <c r="C45">
        <v>64</v>
      </c>
      <c r="E45">
        <f>VLOOKUP(A45,'X8'!A:B,2,FALSE)</f>
        <v>12</v>
      </c>
      <c r="F45">
        <f t="shared" si="0"/>
        <v>12</v>
      </c>
      <c r="G45">
        <f t="shared" si="1"/>
        <v>52</v>
      </c>
      <c r="H45">
        <f>VLOOKUP(A45,'82'!A:D,3,FALSE)</f>
        <v>11</v>
      </c>
      <c r="I45">
        <f>VLOOKUP(A45,vivitek!A:B,2,FALSE)</f>
        <v>39</v>
      </c>
      <c r="J45">
        <f t="shared" si="2"/>
        <v>50</v>
      </c>
      <c r="K45">
        <f t="shared" si="3"/>
        <v>-2</v>
      </c>
    </row>
    <row r="46" spans="1:11" x14ac:dyDescent="0.25">
      <c r="A46" t="s">
        <v>88</v>
      </c>
      <c r="B46" t="s">
        <v>280</v>
      </c>
      <c r="C46">
        <v>53</v>
      </c>
      <c r="E46">
        <f>VLOOKUP(A46,'X8'!A:B,2,FALSE)</f>
        <v>2</v>
      </c>
      <c r="F46">
        <f t="shared" si="0"/>
        <v>2</v>
      </c>
      <c r="G46">
        <f t="shared" si="1"/>
        <v>51</v>
      </c>
      <c r="H46">
        <f>VLOOKUP(A46,'82'!A:D,3,FALSE)</f>
        <v>13</v>
      </c>
      <c r="I46">
        <f>VLOOKUP(A46,vivitek!A:B,2,FALSE)</f>
        <v>55</v>
      </c>
      <c r="J46">
        <f t="shared" si="2"/>
        <v>68</v>
      </c>
      <c r="K46">
        <f t="shared" si="3"/>
        <v>17</v>
      </c>
    </row>
    <row r="47" spans="1:11" x14ac:dyDescent="0.25">
      <c r="A47" t="s">
        <v>92</v>
      </c>
      <c r="B47" t="s">
        <v>280</v>
      </c>
      <c r="C47">
        <v>50</v>
      </c>
      <c r="E47">
        <f>VLOOKUP(A47,'X8'!A:B,2,FALSE)</f>
        <v>40</v>
      </c>
      <c r="F47">
        <f t="shared" si="0"/>
        <v>40</v>
      </c>
      <c r="G47">
        <f t="shared" si="1"/>
        <v>10</v>
      </c>
      <c r="H47">
        <f>VLOOKUP(A47,'82'!A:D,3,FALSE)</f>
        <v>9</v>
      </c>
      <c r="I47">
        <f>VLOOKUP(A47,vivitek!A:B,2,FALSE)</f>
        <v>23</v>
      </c>
      <c r="J47">
        <f t="shared" si="2"/>
        <v>32</v>
      </c>
      <c r="K47">
        <f t="shared" si="3"/>
        <v>22</v>
      </c>
    </row>
    <row r="48" spans="1:11" x14ac:dyDescent="0.25">
      <c r="A48" t="s">
        <v>217</v>
      </c>
      <c r="B48" t="s">
        <v>283</v>
      </c>
      <c r="C48">
        <v>60</v>
      </c>
      <c r="E48">
        <f>VLOOKUP(A48,'X8'!A:B,2,FALSE)</f>
        <v>32</v>
      </c>
      <c r="F48">
        <f t="shared" si="0"/>
        <v>32</v>
      </c>
      <c r="G48">
        <f t="shared" si="1"/>
        <v>28</v>
      </c>
      <c r="H48">
        <f>VLOOKUP(A48,'82'!A:D,3,FALSE)</f>
        <v>15</v>
      </c>
      <c r="I48">
        <f>VLOOKUP(A48,vivitek!A:B,2,FALSE)</f>
        <v>55</v>
      </c>
      <c r="J48">
        <f t="shared" si="2"/>
        <v>70</v>
      </c>
      <c r="K48">
        <f t="shared" si="3"/>
        <v>42</v>
      </c>
    </row>
    <row r="49" spans="1:11" x14ac:dyDescent="0.25">
      <c r="A49" t="s">
        <v>104</v>
      </c>
      <c r="B49" t="s">
        <v>5</v>
      </c>
      <c r="C49">
        <v>69</v>
      </c>
      <c r="D49">
        <f>VLOOKUP(A49,'X5'!A:B,2,FALSE)</f>
        <v>5</v>
      </c>
      <c r="E49">
        <f>VLOOKUP(A49,'X8'!A:B,2,FALSE)</f>
        <v>38</v>
      </c>
      <c r="F49">
        <f t="shared" si="0"/>
        <v>43</v>
      </c>
      <c r="G49">
        <f t="shared" si="1"/>
        <v>26</v>
      </c>
      <c r="H49">
        <f>VLOOKUP(A49,'82'!A:D,3,FALSE)</f>
        <v>9</v>
      </c>
      <c r="I49">
        <f>VLOOKUP(A49,vivitek!A:B,2,FALSE)</f>
        <v>46</v>
      </c>
      <c r="J49">
        <f t="shared" si="2"/>
        <v>55</v>
      </c>
      <c r="K49">
        <f t="shared" si="3"/>
        <v>29</v>
      </c>
    </row>
    <row r="50" spans="1:11" x14ac:dyDescent="0.25">
      <c r="A50" t="s">
        <v>29</v>
      </c>
      <c r="B50" t="s">
        <v>266</v>
      </c>
      <c r="C50">
        <v>6</v>
      </c>
      <c r="D50">
        <f>VLOOKUP(A50,'X5'!A:B,2,FALSE)</f>
        <v>1</v>
      </c>
      <c r="E50">
        <f>VLOOKUP(A50,'X8'!A:B,2,FALSE)</f>
        <v>1</v>
      </c>
      <c r="F50">
        <f t="shared" si="0"/>
        <v>2</v>
      </c>
      <c r="G50">
        <f t="shared" si="1"/>
        <v>4</v>
      </c>
      <c r="H50">
        <f>VLOOKUP(A50,'82'!A:D,3,FALSE)</f>
        <v>1</v>
      </c>
      <c r="I50">
        <f>VLOOKUP(A50,vivitek!A:B,2,FALSE)</f>
        <v>4</v>
      </c>
      <c r="J50">
        <f t="shared" si="2"/>
        <v>5</v>
      </c>
      <c r="K50">
        <f t="shared" si="3"/>
        <v>1</v>
      </c>
    </row>
    <row r="51" spans="1:11" x14ac:dyDescent="0.25">
      <c r="A51" t="s">
        <v>243</v>
      </c>
      <c r="B51" t="s">
        <v>286</v>
      </c>
      <c r="C51">
        <v>75</v>
      </c>
      <c r="D51">
        <f>VLOOKUP(A51,'X5'!A:B,2,FALSE)</f>
        <v>16</v>
      </c>
      <c r="E51">
        <f>VLOOKUP(A51,'X8'!A:B,2,FALSE)</f>
        <v>25</v>
      </c>
      <c r="F51">
        <f t="shared" si="0"/>
        <v>41</v>
      </c>
      <c r="G51">
        <f t="shared" si="1"/>
        <v>34</v>
      </c>
      <c r="H51">
        <f>VLOOKUP(A51,'82'!A:D,3,FALSE)</f>
        <v>18</v>
      </c>
      <c r="I51">
        <f>VLOOKUP(A51,vivitek!A:B,2,FALSE)</f>
        <v>68</v>
      </c>
      <c r="J51">
        <f t="shared" si="2"/>
        <v>86</v>
      </c>
      <c r="K51">
        <f t="shared" si="3"/>
        <v>52</v>
      </c>
    </row>
    <row r="52" spans="1:11" x14ac:dyDescent="0.25">
      <c r="A52" t="s">
        <v>30</v>
      </c>
      <c r="B52" t="s">
        <v>266</v>
      </c>
      <c r="C52">
        <v>44</v>
      </c>
      <c r="E52">
        <f>VLOOKUP(A52,'X8'!A:B,2,FALSE)</f>
        <v>32</v>
      </c>
      <c r="F52">
        <f t="shared" si="0"/>
        <v>32</v>
      </c>
      <c r="G52">
        <f t="shared" si="1"/>
        <v>12</v>
      </c>
      <c r="H52">
        <f>VLOOKUP(A52,'82'!A:D,3,FALSE)</f>
        <v>11</v>
      </c>
      <c r="I52">
        <f>VLOOKUP(A52,vivitek!A:B,2,FALSE)</f>
        <v>19</v>
      </c>
      <c r="J52">
        <f t="shared" si="2"/>
        <v>30</v>
      </c>
      <c r="K52">
        <f t="shared" si="3"/>
        <v>18</v>
      </c>
    </row>
    <row r="53" spans="1:11" x14ac:dyDescent="0.25">
      <c r="A53" t="s">
        <v>43</v>
      </c>
      <c r="B53" t="s">
        <v>3</v>
      </c>
      <c r="C53">
        <v>20</v>
      </c>
      <c r="D53">
        <f>VLOOKUP(A53,'X5'!A:B,2,FALSE)</f>
        <v>2</v>
      </c>
      <c r="E53">
        <f>VLOOKUP(A53,'X8'!A:B,2,FALSE)</f>
        <v>14</v>
      </c>
      <c r="F53">
        <f t="shared" si="0"/>
        <v>16</v>
      </c>
      <c r="G53">
        <f t="shared" si="1"/>
        <v>4</v>
      </c>
      <c r="H53">
        <f>VLOOKUP(A53,'82'!A:D,3,FALSE)</f>
        <v>5</v>
      </c>
      <c r="I53">
        <f>VLOOKUP(A53,vivitek!A:B,2,FALSE)</f>
        <v>13</v>
      </c>
      <c r="J53">
        <f t="shared" si="2"/>
        <v>18</v>
      </c>
      <c r="K53">
        <f t="shared" si="3"/>
        <v>14</v>
      </c>
    </row>
    <row r="54" spans="1:11" x14ac:dyDescent="0.25">
      <c r="A54" t="s">
        <v>44</v>
      </c>
      <c r="B54" t="s">
        <v>3</v>
      </c>
      <c r="C54">
        <v>7</v>
      </c>
      <c r="E54">
        <f>VLOOKUP(A54,'X8'!A:B,2,FALSE)</f>
        <v>5</v>
      </c>
      <c r="F54">
        <f t="shared" si="0"/>
        <v>5</v>
      </c>
      <c r="G54">
        <f t="shared" si="1"/>
        <v>2</v>
      </c>
      <c r="H54">
        <f>VLOOKUP(A54,'82'!A:D,3,FALSE)</f>
        <v>2</v>
      </c>
      <c r="I54">
        <f>VLOOKUP(A54,vivitek!A:B,2,FALSE)</f>
        <v>6</v>
      </c>
      <c r="J54">
        <f t="shared" si="2"/>
        <v>8</v>
      </c>
      <c r="K54">
        <f t="shared" si="3"/>
        <v>6</v>
      </c>
    </row>
    <row r="55" spans="1:11" x14ac:dyDescent="0.25">
      <c r="A55" t="s">
        <v>218</v>
      </c>
      <c r="B55" t="s">
        <v>283</v>
      </c>
      <c r="C55">
        <v>38</v>
      </c>
      <c r="E55">
        <f>VLOOKUP(A55,'X8'!A:B,2,FALSE)</f>
        <v>38</v>
      </c>
      <c r="F55">
        <f t="shared" si="0"/>
        <v>38</v>
      </c>
      <c r="G55">
        <f t="shared" si="1"/>
        <v>0</v>
      </c>
      <c r="H55">
        <f>VLOOKUP(A55,'82'!A:D,3,FALSE)</f>
        <v>8</v>
      </c>
      <c r="I55">
        <f>VLOOKUP(A55,vivitek!A:B,2,FALSE)</f>
        <v>19</v>
      </c>
      <c r="J55">
        <f t="shared" si="2"/>
        <v>27</v>
      </c>
      <c r="K55">
        <f t="shared" si="3"/>
        <v>27</v>
      </c>
    </row>
    <row r="56" spans="1:11" x14ac:dyDescent="0.25">
      <c r="A56" t="s">
        <v>46</v>
      </c>
      <c r="B56" t="s">
        <v>3</v>
      </c>
      <c r="C56">
        <v>29</v>
      </c>
      <c r="E56">
        <f>VLOOKUP(A56,'X8'!A:B,2,FALSE)</f>
        <v>10</v>
      </c>
      <c r="F56">
        <f t="shared" si="0"/>
        <v>10</v>
      </c>
      <c r="G56">
        <f t="shared" si="1"/>
        <v>19</v>
      </c>
      <c r="H56">
        <f>VLOOKUP(A56,'82'!A:D,3,FALSE)</f>
        <v>6</v>
      </c>
      <c r="I56">
        <f>VLOOKUP(A56,vivitek!A:B,2,FALSE)</f>
        <v>26</v>
      </c>
      <c r="J56">
        <f t="shared" si="2"/>
        <v>32</v>
      </c>
      <c r="K56">
        <f t="shared" si="3"/>
        <v>13</v>
      </c>
    </row>
    <row r="57" spans="1:11" x14ac:dyDescent="0.25">
      <c r="A57" t="s">
        <v>18</v>
      </c>
      <c r="B57" t="s">
        <v>270</v>
      </c>
      <c r="C57">
        <v>63</v>
      </c>
      <c r="E57">
        <f>VLOOKUP(A57,'X8'!A:B,2,FALSE)</f>
        <v>40</v>
      </c>
      <c r="F57">
        <f t="shared" si="0"/>
        <v>40</v>
      </c>
      <c r="G57">
        <f t="shared" si="1"/>
        <v>23</v>
      </c>
      <c r="H57">
        <f>VLOOKUP(A57,'82'!A:D,3,FALSE)</f>
        <v>7</v>
      </c>
      <c r="I57">
        <f>VLOOKUP(A57,vivitek!A:B,2,FALSE)</f>
        <v>42</v>
      </c>
      <c r="J57">
        <f t="shared" si="2"/>
        <v>49</v>
      </c>
      <c r="K57">
        <f t="shared" si="3"/>
        <v>26</v>
      </c>
    </row>
    <row r="58" spans="1:11" x14ac:dyDescent="0.25">
      <c r="A58" t="s">
        <v>188</v>
      </c>
      <c r="B58" t="s">
        <v>4</v>
      </c>
      <c r="C58">
        <v>37</v>
      </c>
      <c r="E58">
        <f>VLOOKUP(A58,'X8'!A:B,2,FALSE)</f>
        <v>12</v>
      </c>
      <c r="F58">
        <f t="shared" si="0"/>
        <v>12</v>
      </c>
      <c r="G58">
        <f t="shared" si="1"/>
        <v>25</v>
      </c>
      <c r="H58">
        <f>VLOOKUP(A58,'82'!A:D,3,FALSE)</f>
        <v>9</v>
      </c>
      <c r="I58">
        <f>VLOOKUP(A58,vivitek!A:B,2,FALSE)</f>
        <v>25</v>
      </c>
      <c r="J58">
        <f t="shared" si="2"/>
        <v>34</v>
      </c>
      <c r="K58">
        <f t="shared" si="3"/>
        <v>9</v>
      </c>
    </row>
    <row r="59" spans="1:11" x14ac:dyDescent="0.25">
      <c r="A59" t="s">
        <v>187</v>
      </c>
      <c r="B59" t="s">
        <v>4</v>
      </c>
      <c r="C59">
        <v>95</v>
      </c>
      <c r="E59">
        <f>VLOOKUP(A59,'X8'!A:B,2,FALSE)</f>
        <v>15</v>
      </c>
      <c r="F59">
        <f t="shared" si="0"/>
        <v>15</v>
      </c>
      <c r="G59">
        <f t="shared" si="1"/>
        <v>80</v>
      </c>
      <c r="H59">
        <f>VLOOKUP(A59,'82'!A:D,3,FALSE)</f>
        <v>17</v>
      </c>
      <c r="I59">
        <f>VLOOKUP(A59,vivitek!A:B,2,FALSE)</f>
        <v>79</v>
      </c>
      <c r="J59">
        <f t="shared" si="2"/>
        <v>96</v>
      </c>
      <c r="K59">
        <f t="shared" si="3"/>
        <v>16</v>
      </c>
    </row>
    <row r="60" spans="1:11" x14ac:dyDescent="0.25">
      <c r="A60" t="s">
        <v>49</v>
      </c>
      <c r="B60" t="s">
        <v>3</v>
      </c>
      <c r="C60">
        <v>6</v>
      </c>
      <c r="E60">
        <f>VLOOKUP(A60,'X8'!A:B,2,FALSE)</f>
        <v>1</v>
      </c>
      <c r="F60">
        <f t="shared" si="0"/>
        <v>1</v>
      </c>
      <c r="G60">
        <f t="shared" si="1"/>
        <v>5</v>
      </c>
      <c r="H60">
        <f>VLOOKUP(A60,'82'!A:D,3,FALSE)</f>
        <v>2</v>
      </c>
      <c r="I60">
        <f>VLOOKUP(A60,vivitek!A:B,2,FALSE)</f>
        <v>5</v>
      </c>
      <c r="J60">
        <f t="shared" si="2"/>
        <v>7</v>
      </c>
      <c r="K60">
        <f t="shared" si="3"/>
        <v>2</v>
      </c>
    </row>
    <row r="61" spans="1:11" x14ac:dyDescent="0.25">
      <c r="A61" t="s">
        <v>294</v>
      </c>
      <c r="B61" t="s">
        <v>266</v>
      </c>
      <c r="C61">
        <v>0</v>
      </c>
      <c r="F61">
        <f t="shared" si="0"/>
        <v>0</v>
      </c>
      <c r="G61">
        <f t="shared" si="1"/>
        <v>0</v>
      </c>
      <c r="J61">
        <f t="shared" si="2"/>
        <v>0</v>
      </c>
      <c r="K61">
        <f t="shared" si="3"/>
        <v>0</v>
      </c>
    </row>
    <row r="62" spans="1:11" x14ac:dyDescent="0.25">
      <c r="A62" t="s">
        <v>249</v>
      </c>
      <c r="B62" t="s">
        <v>271</v>
      </c>
      <c r="C62">
        <v>22</v>
      </c>
      <c r="D62">
        <f>VLOOKUP(A62,'X5'!A:B,2,FALSE)</f>
        <v>3</v>
      </c>
      <c r="E62">
        <f>VLOOKUP(A62,'X8'!A:B,2,FALSE)</f>
        <v>20</v>
      </c>
      <c r="F62">
        <f t="shared" si="0"/>
        <v>23</v>
      </c>
      <c r="G62">
        <f t="shared" si="1"/>
        <v>-1</v>
      </c>
      <c r="H62">
        <f>VLOOKUP(A62,'82'!A:D,3,FALSE)</f>
        <v>4</v>
      </c>
      <c r="I62">
        <f>VLOOKUP(A62,vivitek!A:B,2,FALSE)</f>
        <v>18</v>
      </c>
      <c r="J62">
        <f t="shared" si="2"/>
        <v>22</v>
      </c>
      <c r="K62">
        <f t="shared" si="3"/>
        <v>23</v>
      </c>
    </row>
    <row r="63" spans="1:11" x14ac:dyDescent="0.25">
      <c r="A63" t="s">
        <v>250</v>
      </c>
      <c r="B63" t="s">
        <v>271</v>
      </c>
      <c r="C63">
        <v>12</v>
      </c>
      <c r="D63">
        <f>VLOOKUP(A63,'X5'!A:B,2,FALSE)</f>
        <v>2</v>
      </c>
      <c r="E63">
        <f>VLOOKUP(A63,'X8'!A:B,2,FALSE)</f>
        <v>15</v>
      </c>
      <c r="F63">
        <f t="shared" si="0"/>
        <v>17</v>
      </c>
      <c r="G63">
        <f t="shared" si="1"/>
        <v>-5</v>
      </c>
      <c r="H63">
        <f>VLOOKUP(A63,'82'!A:D,3,FALSE)</f>
        <v>3</v>
      </c>
      <c r="I63">
        <f>VLOOKUP(A63,vivitek!A:B,2,FALSE)</f>
        <v>8</v>
      </c>
      <c r="J63">
        <f t="shared" si="2"/>
        <v>11</v>
      </c>
      <c r="K63">
        <f t="shared" si="3"/>
        <v>16</v>
      </c>
    </row>
    <row r="64" spans="1:11" x14ac:dyDescent="0.25">
      <c r="A64" t="s">
        <v>207</v>
      </c>
      <c r="B64" t="s">
        <v>283</v>
      </c>
      <c r="C64">
        <v>82</v>
      </c>
      <c r="D64">
        <f>VLOOKUP(A64,'X5'!A:B,2,FALSE)</f>
        <v>16</v>
      </c>
      <c r="E64">
        <f>VLOOKUP(A64,'X8'!A:B,2,FALSE)</f>
        <v>6</v>
      </c>
      <c r="F64">
        <f t="shared" si="0"/>
        <v>22</v>
      </c>
      <c r="G64">
        <f t="shared" si="1"/>
        <v>60</v>
      </c>
      <c r="H64">
        <f>VLOOKUP(A64,'82'!A:D,3,FALSE)</f>
        <v>14</v>
      </c>
      <c r="I64">
        <f>VLOOKUP(A64,vivitek!A:B,2,FALSE)</f>
        <v>72</v>
      </c>
      <c r="J64">
        <f t="shared" si="2"/>
        <v>86</v>
      </c>
      <c r="K64">
        <f t="shared" si="3"/>
        <v>26</v>
      </c>
    </row>
    <row r="65" spans="1:11" x14ac:dyDescent="0.25">
      <c r="A65" t="s">
        <v>121</v>
      </c>
      <c r="B65" t="s">
        <v>282</v>
      </c>
      <c r="C65">
        <v>6</v>
      </c>
      <c r="E65">
        <f>VLOOKUP(A65,'X8'!A:B,2,FALSE)</f>
        <v>4</v>
      </c>
      <c r="F65">
        <f t="shared" si="0"/>
        <v>4</v>
      </c>
      <c r="G65">
        <f t="shared" si="1"/>
        <v>2</v>
      </c>
      <c r="H65">
        <f>VLOOKUP(A65,'82'!A:D,3,FALSE)</f>
        <v>1</v>
      </c>
      <c r="I65">
        <f>VLOOKUP(A65,vivitek!A:B,2,FALSE)</f>
        <v>3</v>
      </c>
      <c r="J65">
        <f t="shared" si="2"/>
        <v>4</v>
      </c>
      <c r="K65">
        <f t="shared" si="3"/>
        <v>2</v>
      </c>
    </row>
    <row r="66" spans="1:11" x14ac:dyDescent="0.25">
      <c r="A66" t="s">
        <v>123</v>
      </c>
      <c r="B66" t="s">
        <v>282</v>
      </c>
      <c r="C66">
        <v>6</v>
      </c>
      <c r="E66">
        <f>VLOOKUP(A66,'X8'!A:B,2,FALSE)</f>
        <v>2</v>
      </c>
      <c r="F66">
        <f t="shared" si="0"/>
        <v>2</v>
      </c>
      <c r="G66">
        <f t="shared" si="1"/>
        <v>4</v>
      </c>
      <c r="H66">
        <f>VLOOKUP(A66,'82'!A:D,3,FALSE)</f>
        <v>0</v>
      </c>
      <c r="J66">
        <f t="shared" si="2"/>
        <v>0</v>
      </c>
      <c r="K66">
        <f t="shared" si="3"/>
        <v>-4</v>
      </c>
    </row>
    <row r="67" spans="1:11" x14ac:dyDescent="0.25">
      <c r="A67" t="s">
        <v>109</v>
      </c>
      <c r="B67" t="s">
        <v>5</v>
      </c>
      <c r="C67">
        <v>43</v>
      </c>
      <c r="D67">
        <f>VLOOKUP(A67,'X5'!A:B,2,FALSE)</f>
        <v>4</v>
      </c>
      <c r="E67">
        <f>VLOOKUP(A67,'X8'!A:B,2,FALSE)</f>
        <v>21</v>
      </c>
      <c r="F67">
        <f t="shared" ref="F67:F130" si="4">D67+E67</f>
        <v>25</v>
      </c>
      <c r="G67">
        <f t="shared" ref="G67:G130" si="5">C67-F67</f>
        <v>18</v>
      </c>
      <c r="H67">
        <f>VLOOKUP(A67,'82'!A:D,3,FALSE)</f>
        <v>9</v>
      </c>
      <c r="I67">
        <f>VLOOKUP(A67,vivitek!A:B,2,FALSE)</f>
        <v>23</v>
      </c>
      <c r="J67">
        <f t="shared" ref="J67:J130" si="6">H67+I67</f>
        <v>32</v>
      </c>
      <c r="K67">
        <f t="shared" ref="K67:K130" si="7">J67-G67</f>
        <v>14</v>
      </c>
    </row>
    <row r="68" spans="1:11" x14ac:dyDescent="0.25">
      <c r="A68" t="s">
        <v>296</v>
      </c>
      <c r="B68" t="s">
        <v>3</v>
      </c>
      <c r="C68">
        <v>57</v>
      </c>
      <c r="D68">
        <f>VLOOKUP(A68,'X5'!A:B,2,FALSE)</f>
        <v>4</v>
      </c>
      <c r="E68">
        <f>VLOOKUP(A68,'X8'!A:B,2,FALSE)</f>
        <v>44</v>
      </c>
      <c r="F68">
        <f t="shared" si="4"/>
        <v>48</v>
      </c>
      <c r="G68">
        <f t="shared" si="5"/>
        <v>9</v>
      </c>
      <c r="H68">
        <f>VLOOKUP(A68,'82'!A:D,3,FALSE)</f>
        <v>9</v>
      </c>
      <c r="I68">
        <f>VLOOKUP(A68,vivitek!A:B,2,FALSE)</f>
        <v>24</v>
      </c>
      <c r="J68">
        <f t="shared" si="6"/>
        <v>33</v>
      </c>
      <c r="K68">
        <f t="shared" si="7"/>
        <v>24</v>
      </c>
    </row>
    <row r="69" spans="1:11" x14ac:dyDescent="0.25">
      <c r="A69" t="s">
        <v>231</v>
      </c>
      <c r="B69" t="s">
        <v>2</v>
      </c>
      <c r="C69">
        <v>74</v>
      </c>
      <c r="E69">
        <f>VLOOKUP(A69,'X8'!A:B,2,FALSE)</f>
        <v>12</v>
      </c>
      <c r="F69">
        <f t="shared" si="4"/>
        <v>12</v>
      </c>
      <c r="G69">
        <f t="shared" si="5"/>
        <v>62</v>
      </c>
      <c r="H69">
        <f>VLOOKUP(A69,'82'!A:D,3,FALSE)</f>
        <v>17</v>
      </c>
      <c r="I69">
        <f>VLOOKUP(A69,vivitek!A:B,2,FALSE)</f>
        <v>47</v>
      </c>
      <c r="J69">
        <f t="shared" si="6"/>
        <v>64</v>
      </c>
      <c r="K69">
        <f t="shared" si="7"/>
        <v>2</v>
      </c>
    </row>
    <row r="70" spans="1:11" x14ac:dyDescent="0.25">
      <c r="A70" t="s">
        <v>37</v>
      </c>
      <c r="B70" t="s">
        <v>266</v>
      </c>
      <c r="C70">
        <v>7</v>
      </c>
      <c r="D70">
        <f>VLOOKUP(A70,'X5'!A:B,2,FALSE)</f>
        <v>1</v>
      </c>
      <c r="E70">
        <f>VLOOKUP(A70,'X8'!A:B,2,FALSE)</f>
        <v>2</v>
      </c>
      <c r="F70">
        <f t="shared" si="4"/>
        <v>3</v>
      </c>
      <c r="G70">
        <f t="shared" si="5"/>
        <v>4</v>
      </c>
      <c r="H70">
        <f>VLOOKUP(A70,'82'!A:D,3,FALSE)</f>
        <v>2</v>
      </c>
      <c r="I70">
        <f>VLOOKUP(A70,vivitek!A:B,2,FALSE)</f>
        <v>7</v>
      </c>
      <c r="J70">
        <f t="shared" si="6"/>
        <v>9</v>
      </c>
      <c r="K70">
        <f t="shared" si="7"/>
        <v>5</v>
      </c>
    </row>
    <row r="71" spans="1:11" x14ac:dyDescent="0.25">
      <c r="A71" t="s">
        <v>174</v>
      </c>
      <c r="B71" t="s">
        <v>284</v>
      </c>
      <c r="C71">
        <v>118</v>
      </c>
      <c r="E71">
        <f>VLOOKUP(A71,'X8'!A:B,2,FALSE)</f>
        <v>68</v>
      </c>
      <c r="F71">
        <f t="shared" si="4"/>
        <v>68</v>
      </c>
      <c r="G71">
        <f t="shared" si="5"/>
        <v>50</v>
      </c>
      <c r="H71">
        <f>VLOOKUP(A71,'82'!A:D,3,FALSE)</f>
        <v>21</v>
      </c>
      <c r="I71">
        <f>VLOOKUP(A71,vivitek!A:B,2,FALSE)</f>
        <v>55</v>
      </c>
      <c r="J71">
        <f t="shared" si="6"/>
        <v>76</v>
      </c>
      <c r="K71">
        <f t="shared" si="7"/>
        <v>26</v>
      </c>
    </row>
    <row r="72" spans="1:11" x14ac:dyDescent="0.25">
      <c r="A72" t="s">
        <v>76</v>
      </c>
      <c r="B72" t="s">
        <v>278</v>
      </c>
      <c r="C72">
        <v>18</v>
      </c>
      <c r="D72">
        <f>VLOOKUP(A72,'X5'!A:B,2,FALSE)</f>
        <v>1</v>
      </c>
      <c r="E72">
        <f>VLOOKUP(A72,'X8'!A:B,2,FALSE)</f>
        <v>8</v>
      </c>
      <c r="F72">
        <f t="shared" si="4"/>
        <v>9</v>
      </c>
      <c r="G72">
        <f t="shared" si="5"/>
        <v>9</v>
      </c>
      <c r="H72">
        <f>VLOOKUP(A72,'82'!A:D,3,FALSE)</f>
        <v>3</v>
      </c>
      <c r="I72">
        <f>VLOOKUP(A72,vivitek!A:B,2,FALSE)</f>
        <v>9</v>
      </c>
      <c r="J72">
        <f t="shared" si="6"/>
        <v>12</v>
      </c>
      <c r="K72">
        <f t="shared" si="7"/>
        <v>3</v>
      </c>
    </row>
    <row r="73" spans="1:11" x14ac:dyDescent="0.25">
      <c r="A73" t="s">
        <v>173</v>
      </c>
      <c r="B73" t="s">
        <v>284</v>
      </c>
      <c r="C73">
        <v>93</v>
      </c>
      <c r="E73">
        <f>VLOOKUP(A73,'X8'!A:B,2,FALSE)</f>
        <v>47</v>
      </c>
      <c r="F73">
        <f t="shared" si="4"/>
        <v>47</v>
      </c>
      <c r="G73">
        <f t="shared" si="5"/>
        <v>46</v>
      </c>
      <c r="H73">
        <f>VLOOKUP(A73,'82'!A:D,3,FALSE)</f>
        <v>20</v>
      </c>
      <c r="I73">
        <f>VLOOKUP(A73,vivitek!A:B,2,FALSE)</f>
        <v>54</v>
      </c>
      <c r="J73">
        <f t="shared" si="6"/>
        <v>74</v>
      </c>
      <c r="K73">
        <f t="shared" si="7"/>
        <v>28</v>
      </c>
    </row>
    <row r="74" spans="1:11" x14ac:dyDescent="0.25">
      <c r="A74" t="s">
        <v>178</v>
      </c>
      <c r="B74" t="s">
        <v>284</v>
      </c>
      <c r="C74">
        <v>123</v>
      </c>
      <c r="E74">
        <f>VLOOKUP(A74,'X8'!A:B,2,FALSE)</f>
        <v>6</v>
      </c>
      <c r="F74">
        <f t="shared" si="4"/>
        <v>6</v>
      </c>
      <c r="G74">
        <f t="shared" si="5"/>
        <v>117</v>
      </c>
      <c r="H74">
        <f>VLOOKUP(A74,'82'!A:D,3,FALSE)</f>
        <v>21</v>
      </c>
      <c r="I74">
        <f>VLOOKUP(A74,vivitek!A:B,2,FALSE)</f>
        <v>9</v>
      </c>
      <c r="J74">
        <f t="shared" si="6"/>
        <v>30</v>
      </c>
      <c r="K74">
        <f t="shared" si="7"/>
        <v>-87</v>
      </c>
    </row>
    <row r="75" spans="1:11" x14ac:dyDescent="0.25">
      <c r="A75" t="s">
        <v>98</v>
      </c>
      <c r="B75" t="s">
        <v>273</v>
      </c>
      <c r="C75">
        <v>6</v>
      </c>
      <c r="E75">
        <f>VLOOKUP(A75,'X8'!A:B,2,FALSE)</f>
        <v>1</v>
      </c>
      <c r="F75">
        <f t="shared" si="4"/>
        <v>1</v>
      </c>
      <c r="G75">
        <f t="shared" si="5"/>
        <v>5</v>
      </c>
      <c r="H75">
        <f>VLOOKUP(A75,'82'!A:D,3,FALSE)</f>
        <v>1</v>
      </c>
      <c r="I75">
        <f>VLOOKUP(A75,vivitek!A:B,2,FALSE)</f>
        <v>3</v>
      </c>
      <c r="J75">
        <f t="shared" si="6"/>
        <v>4</v>
      </c>
      <c r="K75">
        <f t="shared" si="7"/>
        <v>-1</v>
      </c>
    </row>
    <row r="76" spans="1:11" x14ac:dyDescent="0.25">
      <c r="A76" t="s">
        <v>110</v>
      </c>
      <c r="B76" t="s">
        <v>5</v>
      </c>
      <c r="C76">
        <v>68</v>
      </c>
      <c r="D76">
        <f>VLOOKUP(A76,'X5'!A:B,2,FALSE)</f>
        <v>13</v>
      </c>
      <c r="F76">
        <f t="shared" si="4"/>
        <v>13</v>
      </c>
      <c r="G76">
        <f t="shared" si="5"/>
        <v>55</v>
      </c>
      <c r="I76">
        <f>VLOOKUP(A76,vivitek!A:B,2,FALSE)</f>
        <v>38</v>
      </c>
      <c r="J76">
        <f t="shared" si="6"/>
        <v>38</v>
      </c>
      <c r="K76">
        <f t="shared" si="7"/>
        <v>-17</v>
      </c>
    </row>
    <row r="77" spans="1:11" x14ac:dyDescent="0.25">
      <c r="A77" t="s">
        <v>64</v>
      </c>
      <c r="B77" t="s">
        <v>1</v>
      </c>
      <c r="C77">
        <v>5</v>
      </c>
      <c r="E77">
        <f>VLOOKUP(A77,'X8'!A:B,2,FALSE)</f>
        <v>3</v>
      </c>
      <c r="F77">
        <f t="shared" si="4"/>
        <v>3</v>
      </c>
      <c r="G77">
        <f t="shared" si="5"/>
        <v>2</v>
      </c>
      <c r="H77">
        <f>VLOOKUP(A77,'82'!A:D,3,FALSE)</f>
        <v>1</v>
      </c>
      <c r="I77">
        <f>VLOOKUP(A77,vivitek!A:B,2,FALSE)</f>
        <v>4</v>
      </c>
      <c r="J77">
        <f t="shared" si="6"/>
        <v>5</v>
      </c>
      <c r="K77">
        <f t="shared" si="7"/>
        <v>3</v>
      </c>
    </row>
    <row r="78" spans="1:11" x14ac:dyDescent="0.25">
      <c r="A78" t="s">
        <v>255</v>
      </c>
      <c r="B78" t="s">
        <v>271</v>
      </c>
      <c r="C78">
        <v>18</v>
      </c>
      <c r="E78">
        <f>VLOOKUP(A78,'X8'!A:B,2,FALSE)</f>
        <v>7</v>
      </c>
      <c r="F78">
        <f t="shared" si="4"/>
        <v>7</v>
      </c>
      <c r="G78">
        <f t="shared" si="5"/>
        <v>11</v>
      </c>
      <c r="H78">
        <f>VLOOKUP(A78,'82'!A:D,3,FALSE)</f>
        <v>2</v>
      </c>
      <c r="I78">
        <f>VLOOKUP(A78,vivitek!A:B,2,FALSE)</f>
        <v>11</v>
      </c>
      <c r="J78">
        <f t="shared" si="6"/>
        <v>13</v>
      </c>
      <c r="K78">
        <f t="shared" si="7"/>
        <v>2</v>
      </c>
    </row>
    <row r="79" spans="1:11" x14ac:dyDescent="0.25">
      <c r="A79" t="s">
        <v>94</v>
      </c>
      <c r="B79" t="s">
        <v>274</v>
      </c>
      <c r="C79">
        <v>6</v>
      </c>
      <c r="E79">
        <f>VLOOKUP(A79,'X8'!A:B,2,FALSE)</f>
        <v>4</v>
      </c>
      <c r="F79">
        <f t="shared" si="4"/>
        <v>4</v>
      </c>
      <c r="G79">
        <f t="shared" si="5"/>
        <v>2</v>
      </c>
      <c r="H79">
        <f>VLOOKUP(A79,'82'!A:D,3,FALSE)</f>
        <v>2</v>
      </c>
      <c r="I79">
        <f>VLOOKUP(A79,vivitek!A:B,2,FALSE)</f>
        <v>6</v>
      </c>
      <c r="J79">
        <f t="shared" si="6"/>
        <v>8</v>
      </c>
      <c r="K79">
        <f t="shared" si="7"/>
        <v>6</v>
      </c>
    </row>
    <row r="80" spans="1:11" x14ac:dyDescent="0.25">
      <c r="A80" t="s">
        <v>96</v>
      </c>
      <c r="B80" t="s">
        <v>274</v>
      </c>
      <c r="C80">
        <v>6</v>
      </c>
      <c r="E80">
        <f>VLOOKUP(A80,'X8'!A:B,2,FALSE)</f>
        <v>2</v>
      </c>
      <c r="F80">
        <f t="shared" si="4"/>
        <v>2</v>
      </c>
      <c r="G80">
        <f t="shared" si="5"/>
        <v>4</v>
      </c>
      <c r="H80">
        <f>VLOOKUP(A80,'82'!A:D,3,FALSE)</f>
        <v>1</v>
      </c>
      <c r="I80">
        <f>VLOOKUP(A80,vivitek!A:B,2,FALSE)</f>
        <v>2</v>
      </c>
      <c r="J80">
        <f t="shared" si="6"/>
        <v>3</v>
      </c>
      <c r="K80">
        <f t="shared" si="7"/>
        <v>-1</v>
      </c>
    </row>
    <row r="81" spans="1:11" x14ac:dyDescent="0.25">
      <c r="A81" t="s">
        <v>99</v>
      </c>
      <c r="B81" t="s">
        <v>273</v>
      </c>
      <c r="C81">
        <v>6</v>
      </c>
      <c r="E81">
        <f>VLOOKUP(A81,'X8'!A:B,2,FALSE)</f>
        <v>5</v>
      </c>
      <c r="F81">
        <f t="shared" si="4"/>
        <v>5</v>
      </c>
      <c r="G81">
        <f t="shared" si="5"/>
        <v>1</v>
      </c>
      <c r="H81">
        <f>VLOOKUP(A81,'82'!A:D,3,FALSE)</f>
        <v>1</v>
      </c>
      <c r="I81">
        <f>VLOOKUP(A81,vivitek!A:B,2,FALSE)</f>
        <v>3</v>
      </c>
      <c r="J81">
        <f t="shared" si="6"/>
        <v>4</v>
      </c>
      <c r="K81">
        <f t="shared" si="7"/>
        <v>3</v>
      </c>
    </row>
    <row r="82" spans="1:11" x14ac:dyDescent="0.25">
      <c r="A82" t="s">
        <v>157</v>
      </c>
      <c r="B82" t="s">
        <v>285</v>
      </c>
      <c r="C82">
        <v>51</v>
      </c>
      <c r="D82">
        <f>VLOOKUP(A82,'X5'!A:B,2,FALSE)</f>
        <v>4</v>
      </c>
      <c r="F82">
        <f t="shared" si="4"/>
        <v>4</v>
      </c>
      <c r="G82">
        <f t="shared" si="5"/>
        <v>47</v>
      </c>
      <c r="H82">
        <f>VLOOKUP(A82,'82'!A:D,3,FALSE)</f>
        <v>10</v>
      </c>
      <c r="I82">
        <f>VLOOKUP(A82,vivitek!A:B,2,FALSE)</f>
        <v>1</v>
      </c>
      <c r="J82">
        <f t="shared" si="6"/>
        <v>11</v>
      </c>
      <c r="K82">
        <f t="shared" si="7"/>
        <v>-36</v>
      </c>
    </row>
    <row r="83" spans="1:11" x14ac:dyDescent="0.25">
      <c r="A83" t="s">
        <v>223</v>
      </c>
      <c r="B83" t="s">
        <v>2</v>
      </c>
      <c r="C83">
        <v>138</v>
      </c>
      <c r="E83">
        <f>VLOOKUP(A83,'X8'!A:B,2,FALSE)</f>
        <v>60</v>
      </c>
      <c r="F83">
        <f t="shared" si="4"/>
        <v>60</v>
      </c>
      <c r="G83">
        <f t="shared" si="5"/>
        <v>78</v>
      </c>
      <c r="H83">
        <f>VLOOKUP(A83,'82'!A:D,3,FALSE)</f>
        <v>24</v>
      </c>
      <c r="I83">
        <f>VLOOKUP(A83,vivitek!A:B,2,FALSE)</f>
        <v>71</v>
      </c>
      <c r="J83">
        <f t="shared" si="6"/>
        <v>95</v>
      </c>
      <c r="K83">
        <f t="shared" si="7"/>
        <v>17</v>
      </c>
    </row>
    <row r="84" spans="1:11" x14ac:dyDescent="0.25">
      <c r="A84" t="s">
        <v>106</v>
      </c>
      <c r="B84" t="s">
        <v>5</v>
      </c>
      <c r="C84">
        <v>26</v>
      </c>
      <c r="D84">
        <f>VLOOKUP(A84,'X5'!A:B,2,FALSE)</f>
        <v>3</v>
      </c>
      <c r="F84">
        <f t="shared" si="4"/>
        <v>3</v>
      </c>
      <c r="G84">
        <f t="shared" si="5"/>
        <v>23</v>
      </c>
      <c r="H84">
        <f>VLOOKUP(A84,'82'!A:D,3,FALSE)</f>
        <v>6</v>
      </c>
      <c r="I84">
        <f>VLOOKUP(A84,vivitek!A:B,2,FALSE)</f>
        <v>30</v>
      </c>
      <c r="J84">
        <f t="shared" si="6"/>
        <v>36</v>
      </c>
      <c r="K84">
        <f t="shared" si="7"/>
        <v>13</v>
      </c>
    </row>
    <row r="85" spans="1:11" x14ac:dyDescent="0.25">
      <c r="A85" t="s">
        <v>117</v>
      </c>
      <c r="B85" t="s">
        <v>5</v>
      </c>
      <c r="C85">
        <v>33</v>
      </c>
      <c r="D85">
        <f>VLOOKUP(A85,'X5'!A:B,2,FALSE)</f>
        <v>3</v>
      </c>
      <c r="E85">
        <f>VLOOKUP(A85,'X8'!A:B,2,FALSE)</f>
        <v>45</v>
      </c>
      <c r="F85">
        <f t="shared" si="4"/>
        <v>48</v>
      </c>
      <c r="G85">
        <f t="shared" si="5"/>
        <v>-15</v>
      </c>
      <c r="H85">
        <f>VLOOKUP(A85,'82'!A:D,3,FALSE)</f>
        <v>7</v>
      </c>
      <c r="I85">
        <f>VLOOKUP(A85,vivitek!A:B,2,FALSE)</f>
        <v>13</v>
      </c>
      <c r="J85">
        <f t="shared" si="6"/>
        <v>20</v>
      </c>
      <c r="K85">
        <f t="shared" si="7"/>
        <v>35</v>
      </c>
    </row>
    <row r="86" spans="1:11" x14ac:dyDescent="0.25">
      <c r="A86" t="s">
        <v>107</v>
      </c>
      <c r="B86" t="s">
        <v>5</v>
      </c>
      <c r="C86">
        <v>24</v>
      </c>
      <c r="D86">
        <f>VLOOKUP(A86,'X5'!A:B,2,FALSE)</f>
        <v>3</v>
      </c>
      <c r="E86">
        <f>VLOOKUP(A86,'X8'!A:B,2,FALSE)</f>
        <v>38</v>
      </c>
      <c r="F86">
        <f t="shared" si="4"/>
        <v>41</v>
      </c>
      <c r="G86">
        <f t="shared" si="5"/>
        <v>-17</v>
      </c>
      <c r="H86">
        <f>VLOOKUP(A86,'82'!A:D,3,FALSE)</f>
        <v>8</v>
      </c>
      <c r="I86">
        <f>VLOOKUP(A86,vivitek!A:B,2,FALSE)</f>
        <v>23</v>
      </c>
      <c r="J86">
        <f t="shared" si="6"/>
        <v>31</v>
      </c>
      <c r="K86">
        <f t="shared" si="7"/>
        <v>48</v>
      </c>
    </row>
    <row r="87" spans="1:11" x14ac:dyDescent="0.25">
      <c r="A87" t="s">
        <v>57</v>
      </c>
      <c r="B87" t="s">
        <v>1</v>
      </c>
      <c r="C87">
        <v>12</v>
      </c>
      <c r="E87">
        <f>VLOOKUP(A87,'X8'!A:B,2,FALSE)</f>
        <v>3</v>
      </c>
      <c r="F87">
        <f t="shared" si="4"/>
        <v>3</v>
      </c>
      <c r="G87">
        <f t="shared" si="5"/>
        <v>9</v>
      </c>
      <c r="H87">
        <f>VLOOKUP(A87,'82'!A:D,3,FALSE)</f>
        <v>3</v>
      </c>
      <c r="I87">
        <f>VLOOKUP(A87,vivitek!A:B,2,FALSE)</f>
        <v>15</v>
      </c>
      <c r="J87">
        <f t="shared" si="6"/>
        <v>18</v>
      </c>
      <c r="K87">
        <f t="shared" si="7"/>
        <v>9</v>
      </c>
    </row>
    <row r="88" spans="1:11" x14ac:dyDescent="0.25">
      <c r="A88" t="s">
        <v>136</v>
      </c>
      <c r="B88" t="s">
        <v>272</v>
      </c>
      <c r="C88">
        <v>40</v>
      </c>
      <c r="E88">
        <f>VLOOKUP(A88,'X8'!A:B,2,FALSE)</f>
        <v>17</v>
      </c>
      <c r="F88">
        <f t="shared" si="4"/>
        <v>17</v>
      </c>
      <c r="G88">
        <f t="shared" si="5"/>
        <v>23</v>
      </c>
      <c r="H88">
        <f>VLOOKUP(A88,'82'!A:D,3,FALSE)</f>
        <v>4</v>
      </c>
      <c r="I88">
        <f>VLOOKUP(A88,vivitek!A:B,2,FALSE)</f>
        <v>20</v>
      </c>
      <c r="J88">
        <f t="shared" si="6"/>
        <v>24</v>
      </c>
      <c r="K88">
        <f t="shared" si="7"/>
        <v>1</v>
      </c>
    </row>
    <row r="89" spans="1:11" x14ac:dyDescent="0.25">
      <c r="A89" t="s">
        <v>209</v>
      </c>
      <c r="B89" t="s">
        <v>283</v>
      </c>
      <c r="C89">
        <v>84</v>
      </c>
      <c r="E89">
        <f>VLOOKUP(A89,'X8'!A:B,2,FALSE)</f>
        <v>5</v>
      </c>
      <c r="F89">
        <f t="shared" si="4"/>
        <v>5</v>
      </c>
      <c r="G89">
        <f t="shared" si="5"/>
        <v>79</v>
      </c>
      <c r="H89">
        <f>VLOOKUP(A89,'82'!A:D,3,FALSE)</f>
        <v>18</v>
      </c>
      <c r="I89">
        <f>VLOOKUP(A89,vivitek!A:B,2,FALSE)</f>
        <v>70</v>
      </c>
      <c r="J89">
        <f t="shared" si="6"/>
        <v>88</v>
      </c>
      <c r="K89">
        <f t="shared" si="7"/>
        <v>9</v>
      </c>
    </row>
    <row r="90" spans="1:11" x14ac:dyDescent="0.25">
      <c r="A90" t="s">
        <v>7</v>
      </c>
      <c r="B90" t="s">
        <v>279</v>
      </c>
      <c r="C90">
        <v>76</v>
      </c>
      <c r="D90">
        <f>VLOOKUP(A90,'X5'!A:B,2,FALSE)</f>
        <v>16</v>
      </c>
      <c r="F90">
        <f t="shared" si="4"/>
        <v>16</v>
      </c>
      <c r="G90">
        <f t="shared" si="5"/>
        <v>60</v>
      </c>
      <c r="H90">
        <f>VLOOKUP(A90,'82'!A:D,3,FALSE)</f>
        <v>14</v>
      </c>
      <c r="I90">
        <f>VLOOKUP(A90,vivitek!A:B,2,FALSE)</f>
        <v>47</v>
      </c>
      <c r="J90">
        <f t="shared" si="6"/>
        <v>61</v>
      </c>
      <c r="K90">
        <f t="shared" si="7"/>
        <v>1</v>
      </c>
    </row>
    <row r="91" spans="1:11" x14ac:dyDescent="0.25">
      <c r="A91" t="s">
        <v>33</v>
      </c>
      <c r="B91" t="s">
        <v>266</v>
      </c>
      <c r="C91">
        <v>33</v>
      </c>
      <c r="E91">
        <f>VLOOKUP(A91,'X8'!A:B,2,FALSE)</f>
        <v>29</v>
      </c>
      <c r="F91">
        <f t="shared" si="4"/>
        <v>29</v>
      </c>
      <c r="G91">
        <f t="shared" si="5"/>
        <v>4</v>
      </c>
      <c r="H91">
        <f>VLOOKUP(A91,'82'!A:D,3,FALSE)</f>
        <v>10</v>
      </c>
      <c r="I91">
        <f>VLOOKUP(A91,vivitek!A:B,2,FALSE)</f>
        <v>28</v>
      </c>
      <c r="J91">
        <f t="shared" si="6"/>
        <v>38</v>
      </c>
      <c r="K91">
        <f t="shared" si="7"/>
        <v>34</v>
      </c>
    </row>
    <row r="92" spans="1:11" x14ac:dyDescent="0.25">
      <c r="A92" t="s">
        <v>40</v>
      </c>
      <c r="B92" t="s">
        <v>266</v>
      </c>
      <c r="C92">
        <v>37</v>
      </c>
      <c r="E92">
        <f>VLOOKUP(A92,'X8'!A:B,2,FALSE)</f>
        <v>39</v>
      </c>
      <c r="F92">
        <f t="shared" si="4"/>
        <v>39</v>
      </c>
      <c r="G92">
        <f t="shared" si="5"/>
        <v>-2</v>
      </c>
      <c r="H92">
        <f>VLOOKUP(A92,'82'!A:D,3,FALSE)</f>
        <v>9</v>
      </c>
      <c r="I92">
        <f>VLOOKUP(A92,vivitek!A:B,2,FALSE)</f>
        <v>27</v>
      </c>
      <c r="J92">
        <f t="shared" si="6"/>
        <v>36</v>
      </c>
      <c r="K92">
        <f t="shared" si="7"/>
        <v>38</v>
      </c>
    </row>
    <row r="93" spans="1:11" x14ac:dyDescent="0.25">
      <c r="A93" t="s">
        <v>69</v>
      </c>
      <c r="B93" t="s">
        <v>278</v>
      </c>
      <c r="C93">
        <v>17</v>
      </c>
      <c r="E93">
        <f>VLOOKUP(A93,'X8'!A:B,2,FALSE)</f>
        <v>8</v>
      </c>
      <c r="F93">
        <f t="shared" si="4"/>
        <v>8</v>
      </c>
      <c r="G93">
        <f t="shared" si="5"/>
        <v>9</v>
      </c>
      <c r="H93">
        <f>VLOOKUP(A93,'82'!A:D,3,FALSE)</f>
        <v>2</v>
      </c>
      <c r="I93">
        <f>VLOOKUP(A93,vivitek!A:B,2,FALSE)</f>
        <v>10</v>
      </c>
      <c r="J93">
        <f t="shared" si="6"/>
        <v>12</v>
      </c>
      <c r="K93">
        <f t="shared" si="7"/>
        <v>3</v>
      </c>
    </row>
    <row r="94" spans="1:11" x14ac:dyDescent="0.25">
      <c r="A94" t="s">
        <v>245</v>
      </c>
      <c r="B94" t="s">
        <v>286</v>
      </c>
      <c r="C94">
        <v>90</v>
      </c>
      <c r="D94">
        <f>VLOOKUP(A94,'X5'!A:B,2,FALSE)</f>
        <v>19</v>
      </c>
      <c r="E94">
        <f>VLOOKUP(A94,'X8'!A:B,2,FALSE)</f>
        <v>10</v>
      </c>
      <c r="F94">
        <f t="shared" si="4"/>
        <v>29</v>
      </c>
      <c r="G94">
        <f t="shared" si="5"/>
        <v>61</v>
      </c>
      <c r="H94">
        <f>VLOOKUP(A94,'82'!A:D,3,FALSE)</f>
        <v>21</v>
      </c>
      <c r="I94">
        <f>VLOOKUP(A94,vivitek!A:B,2,FALSE)</f>
        <v>93</v>
      </c>
      <c r="J94">
        <f t="shared" si="6"/>
        <v>114</v>
      </c>
      <c r="K94">
        <f t="shared" si="7"/>
        <v>53</v>
      </c>
    </row>
    <row r="95" spans="1:11" x14ac:dyDescent="0.25">
      <c r="A95" t="s">
        <v>90</v>
      </c>
      <c r="B95" t="s">
        <v>280</v>
      </c>
      <c r="C95">
        <v>47</v>
      </c>
      <c r="E95">
        <f>VLOOKUP(A95,'X8'!A:B,2,FALSE)</f>
        <v>27</v>
      </c>
      <c r="F95">
        <f t="shared" si="4"/>
        <v>27</v>
      </c>
      <c r="G95">
        <f t="shared" si="5"/>
        <v>20</v>
      </c>
      <c r="H95">
        <f>VLOOKUP(A95,'82'!A:D,3,FALSE)</f>
        <v>9</v>
      </c>
      <c r="I95">
        <f>VLOOKUP(A95,vivitek!A:B,2,FALSE)</f>
        <v>23</v>
      </c>
      <c r="J95">
        <f t="shared" si="6"/>
        <v>32</v>
      </c>
      <c r="K95">
        <f t="shared" si="7"/>
        <v>12</v>
      </c>
    </row>
    <row r="96" spans="1:11" x14ac:dyDescent="0.25">
      <c r="A96" t="s">
        <v>35</v>
      </c>
      <c r="B96" t="s">
        <v>266</v>
      </c>
      <c r="C96">
        <v>11</v>
      </c>
      <c r="D96">
        <f>VLOOKUP(A96,'X5'!A:B,2,FALSE)</f>
        <v>3</v>
      </c>
      <c r="E96">
        <f>VLOOKUP(A96,'X8'!A:B,2,FALSE)</f>
        <v>1</v>
      </c>
      <c r="F96">
        <f t="shared" si="4"/>
        <v>4</v>
      </c>
      <c r="G96">
        <f t="shared" si="5"/>
        <v>7</v>
      </c>
      <c r="I96">
        <f>VLOOKUP(A96,vivitek!A:B,2,FALSE)</f>
        <v>11</v>
      </c>
      <c r="J96">
        <f t="shared" si="6"/>
        <v>11</v>
      </c>
      <c r="K96">
        <f t="shared" si="7"/>
        <v>4</v>
      </c>
    </row>
    <row r="97" spans="1:11" x14ac:dyDescent="0.25">
      <c r="A97" t="s">
        <v>36</v>
      </c>
      <c r="B97" t="s">
        <v>266</v>
      </c>
      <c r="C97">
        <v>6</v>
      </c>
      <c r="F97">
        <f t="shared" si="4"/>
        <v>0</v>
      </c>
      <c r="G97">
        <f t="shared" si="5"/>
        <v>6</v>
      </c>
      <c r="H97">
        <f>VLOOKUP(A97,'82'!A:D,3,FALSE)</f>
        <v>1</v>
      </c>
      <c r="I97">
        <f>VLOOKUP(A97,vivitek!A:B,2,FALSE)</f>
        <v>2</v>
      </c>
      <c r="J97">
        <f t="shared" si="6"/>
        <v>3</v>
      </c>
      <c r="K97">
        <f t="shared" si="7"/>
        <v>-3</v>
      </c>
    </row>
    <row r="98" spans="1:11" x14ac:dyDescent="0.25">
      <c r="A98" t="s">
        <v>254</v>
      </c>
      <c r="B98" t="s">
        <v>271</v>
      </c>
      <c r="C98">
        <v>40</v>
      </c>
      <c r="D98">
        <f>VLOOKUP(A98,'X5'!A:B,2,FALSE)</f>
        <v>4</v>
      </c>
      <c r="E98">
        <f>VLOOKUP(A98,'X8'!A:B,2,FALSE)</f>
        <v>37</v>
      </c>
      <c r="F98">
        <f t="shared" si="4"/>
        <v>41</v>
      </c>
      <c r="G98">
        <f t="shared" si="5"/>
        <v>-1</v>
      </c>
      <c r="H98">
        <f>VLOOKUP(A98,'82'!A:D,3,FALSE)</f>
        <v>8</v>
      </c>
      <c r="I98">
        <f>VLOOKUP(A98,vivitek!A:B,2,FALSE)</f>
        <v>28</v>
      </c>
      <c r="J98">
        <f t="shared" si="6"/>
        <v>36</v>
      </c>
      <c r="K98">
        <f t="shared" si="7"/>
        <v>37</v>
      </c>
    </row>
    <row r="99" spans="1:11" x14ac:dyDescent="0.25">
      <c r="A99" t="s">
        <v>260</v>
      </c>
      <c r="B99" t="s">
        <v>271</v>
      </c>
      <c r="C99">
        <v>30</v>
      </c>
      <c r="E99">
        <f>VLOOKUP(A99,'X8'!A:B,2,FALSE)</f>
        <v>5</v>
      </c>
      <c r="F99">
        <f t="shared" si="4"/>
        <v>5</v>
      </c>
      <c r="G99">
        <f t="shared" si="5"/>
        <v>25</v>
      </c>
      <c r="H99">
        <f>VLOOKUP(A99,'82'!A:D,3,FALSE)</f>
        <v>5</v>
      </c>
      <c r="I99">
        <f>VLOOKUP(A99,vivitek!A:B,2,FALSE)</f>
        <v>8</v>
      </c>
      <c r="J99">
        <f t="shared" si="6"/>
        <v>13</v>
      </c>
      <c r="K99">
        <f t="shared" si="7"/>
        <v>-12</v>
      </c>
    </row>
    <row r="100" spans="1:11" x14ac:dyDescent="0.25">
      <c r="A100" t="s">
        <v>191</v>
      </c>
      <c r="B100" t="s">
        <v>4</v>
      </c>
      <c r="C100">
        <v>62</v>
      </c>
      <c r="E100">
        <f>VLOOKUP(A100,'X8'!A:B,2,FALSE)</f>
        <v>25</v>
      </c>
      <c r="F100">
        <f t="shared" si="4"/>
        <v>25</v>
      </c>
      <c r="G100">
        <f t="shared" si="5"/>
        <v>37</v>
      </c>
      <c r="H100">
        <f>VLOOKUP(A100,'82'!A:D,3,FALSE)</f>
        <v>12</v>
      </c>
      <c r="I100">
        <f>VLOOKUP(A100,vivitek!A:B,2,FALSE)</f>
        <v>35</v>
      </c>
      <c r="J100">
        <f t="shared" si="6"/>
        <v>47</v>
      </c>
      <c r="K100">
        <f t="shared" si="7"/>
        <v>10</v>
      </c>
    </row>
    <row r="101" spans="1:11" x14ac:dyDescent="0.25">
      <c r="A101" t="s">
        <v>203</v>
      </c>
      <c r="B101" t="s">
        <v>4</v>
      </c>
      <c r="C101">
        <v>78</v>
      </c>
      <c r="D101">
        <f>VLOOKUP(A101,'X5'!A:B,2,FALSE)</f>
        <v>12</v>
      </c>
      <c r="E101">
        <f>VLOOKUP(A101,'X8'!A:B,2,FALSE)</f>
        <v>46</v>
      </c>
      <c r="F101">
        <f t="shared" si="4"/>
        <v>58</v>
      </c>
      <c r="G101">
        <f t="shared" si="5"/>
        <v>20</v>
      </c>
      <c r="H101">
        <f>VLOOKUP(A101,'82'!A:D,3,FALSE)</f>
        <v>13</v>
      </c>
      <c r="I101">
        <f>VLOOKUP(A101,vivitek!A:B,2,FALSE)</f>
        <v>40</v>
      </c>
      <c r="J101">
        <f t="shared" si="6"/>
        <v>53</v>
      </c>
      <c r="K101">
        <f t="shared" si="7"/>
        <v>33</v>
      </c>
    </row>
    <row r="102" spans="1:11" x14ac:dyDescent="0.25">
      <c r="A102" t="s">
        <v>302</v>
      </c>
      <c r="B102" t="s">
        <v>3</v>
      </c>
      <c r="C102">
        <v>40</v>
      </c>
      <c r="D102">
        <f>VLOOKUP(A102,'X5'!A:B,2,FALSE)</f>
        <v>3</v>
      </c>
      <c r="E102">
        <f>VLOOKUP(A102,'X8'!A:B,2,FALSE)</f>
        <v>28</v>
      </c>
      <c r="F102">
        <f t="shared" si="4"/>
        <v>31</v>
      </c>
      <c r="G102">
        <f t="shared" si="5"/>
        <v>9</v>
      </c>
      <c r="H102">
        <f>VLOOKUP(A102,'82'!A:D,3,FALSE)</f>
        <v>7</v>
      </c>
      <c r="I102">
        <f>VLOOKUP(A102,vivitek!A:B,2,FALSE)</f>
        <v>11</v>
      </c>
      <c r="J102">
        <f t="shared" si="6"/>
        <v>18</v>
      </c>
      <c r="K102">
        <f t="shared" si="7"/>
        <v>9</v>
      </c>
    </row>
    <row r="103" spans="1:11" x14ac:dyDescent="0.25">
      <c r="A103" t="s">
        <v>81</v>
      </c>
      <c r="B103" t="s">
        <v>268</v>
      </c>
      <c r="C103">
        <v>13</v>
      </c>
      <c r="E103">
        <f>VLOOKUP(A103,'X8'!A:B,2,FALSE)</f>
        <v>11</v>
      </c>
      <c r="F103">
        <f t="shared" si="4"/>
        <v>11</v>
      </c>
      <c r="G103">
        <f t="shared" si="5"/>
        <v>2</v>
      </c>
      <c r="H103">
        <f>VLOOKUP(A103,'82'!A:D,3,FALSE)</f>
        <v>1</v>
      </c>
      <c r="I103">
        <f>VLOOKUP(A103,vivitek!A:B,2,FALSE)</f>
        <v>7</v>
      </c>
      <c r="J103">
        <f t="shared" si="6"/>
        <v>8</v>
      </c>
      <c r="K103">
        <f t="shared" si="7"/>
        <v>6</v>
      </c>
    </row>
    <row r="104" spans="1:11" x14ac:dyDescent="0.25">
      <c r="A104" t="s">
        <v>95</v>
      </c>
      <c r="B104" t="s">
        <v>274</v>
      </c>
      <c r="C104">
        <v>6</v>
      </c>
      <c r="D104">
        <f>VLOOKUP(A104,'X5'!A:B,2,FALSE)</f>
        <v>1</v>
      </c>
      <c r="E104">
        <f>VLOOKUP(A104,'X8'!A:B,2,FALSE)</f>
        <v>5</v>
      </c>
      <c r="F104">
        <f t="shared" si="4"/>
        <v>6</v>
      </c>
      <c r="G104">
        <f t="shared" si="5"/>
        <v>0</v>
      </c>
      <c r="H104">
        <f>VLOOKUP(A104,'82'!A:D,3,FALSE)</f>
        <v>2</v>
      </c>
      <c r="I104">
        <f>VLOOKUP(A104,vivitek!A:B,2,FALSE)</f>
        <v>6</v>
      </c>
      <c r="J104">
        <f t="shared" si="6"/>
        <v>8</v>
      </c>
      <c r="K104">
        <f t="shared" si="7"/>
        <v>8</v>
      </c>
    </row>
    <row r="105" spans="1:11" x14ac:dyDescent="0.25">
      <c r="A105" t="s">
        <v>162</v>
      </c>
      <c r="B105" t="s">
        <v>285</v>
      </c>
      <c r="C105">
        <v>57</v>
      </c>
      <c r="D105">
        <f>VLOOKUP(A105,'X5'!A:B,2,FALSE)</f>
        <v>13</v>
      </c>
      <c r="F105">
        <f t="shared" si="4"/>
        <v>13</v>
      </c>
      <c r="G105">
        <f t="shared" si="5"/>
        <v>44</v>
      </c>
      <c r="H105">
        <f>VLOOKUP(A105,'82'!A:D,3,FALSE)</f>
        <v>12</v>
      </c>
      <c r="I105">
        <f>VLOOKUP(A105,vivitek!A:B,2,FALSE)</f>
        <v>1</v>
      </c>
      <c r="J105">
        <f t="shared" si="6"/>
        <v>13</v>
      </c>
      <c r="K105">
        <f t="shared" si="7"/>
        <v>-31</v>
      </c>
    </row>
    <row r="106" spans="1:11" x14ac:dyDescent="0.25">
      <c r="A106" t="s">
        <v>168</v>
      </c>
      <c r="B106" t="s">
        <v>285</v>
      </c>
      <c r="C106">
        <v>41</v>
      </c>
      <c r="F106">
        <f t="shared" si="4"/>
        <v>0</v>
      </c>
      <c r="G106">
        <f t="shared" si="5"/>
        <v>41</v>
      </c>
      <c r="H106">
        <f>VLOOKUP(A106,'82'!A:D,3,FALSE)</f>
        <v>8</v>
      </c>
      <c r="I106">
        <f>VLOOKUP(A106,vivitek!A:B,2,FALSE)</f>
        <v>13</v>
      </c>
      <c r="J106">
        <f t="shared" si="6"/>
        <v>21</v>
      </c>
      <c r="K106">
        <f t="shared" si="7"/>
        <v>-20</v>
      </c>
    </row>
    <row r="107" spans="1:11" x14ac:dyDescent="0.25">
      <c r="A107" t="s">
        <v>91</v>
      </c>
      <c r="B107" t="s">
        <v>280</v>
      </c>
      <c r="C107">
        <v>13</v>
      </c>
      <c r="E107">
        <f>VLOOKUP(A107,'X8'!A:B,2,FALSE)</f>
        <v>16</v>
      </c>
      <c r="F107">
        <f t="shared" si="4"/>
        <v>16</v>
      </c>
      <c r="G107">
        <f t="shared" si="5"/>
        <v>-3</v>
      </c>
      <c r="H107">
        <f>VLOOKUP(A107,'82'!A:D,3,FALSE)</f>
        <v>2</v>
      </c>
      <c r="I107">
        <f>VLOOKUP(A107,vivitek!A:B,2,FALSE)</f>
        <v>6</v>
      </c>
      <c r="J107">
        <f t="shared" si="6"/>
        <v>8</v>
      </c>
      <c r="K107">
        <f t="shared" si="7"/>
        <v>11</v>
      </c>
    </row>
    <row r="108" spans="1:11" x14ac:dyDescent="0.25">
      <c r="A108" t="s">
        <v>192</v>
      </c>
      <c r="B108" t="s">
        <v>4</v>
      </c>
      <c r="C108">
        <v>45</v>
      </c>
      <c r="E108">
        <f>VLOOKUP(A108,'X8'!A:B,2,FALSE)</f>
        <v>10</v>
      </c>
      <c r="F108">
        <f t="shared" si="4"/>
        <v>10</v>
      </c>
      <c r="G108">
        <f t="shared" si="5"/>
        <v>35</v>
      </c>
      <c r="H108">
        <f>VLOOKUP(A108,'82'!A:D,3,FALSE)</f>
        <v>9</v>
      </c>
      <c r="I108">
        <f>VLOOKUP(A108,vivitek!A:B,2,FALSE)</f>
        <v>32</v>
      </c>
      <c r="J108">
        <f t="shared" si="6"/>
        <v>41</v>
      </c>
      <c r="K108">
        <f t="shared" si="7"/>
        <v>6</v>
      </c>
    </row>
    <row r="109" spans="1:11" x14ac:dyDescent="0.25">
      <c r="A109" t="s">
        <v>171</v>
      </c>
      <c r="B109" t="s">
        <v>277</v>
      </c>
      <c r="C109">
        <v>6</v>
      </c>
      <c r="E109">
        <f>VLOOKUP(A109,'X8'!A:B,2,FALSE)</f>
        <v>3</v>
      </c>
      <c r="F109">
        <f t="shared" si="4"/>
        <v>3</v>
      </c>
      <c r="G109">
        <f t="shared" si="5"/>
        <v>3</v>
      </c>
      <c r="H109">
        <f>VLOOKUP(A109,'82'!A:D,3,FALSE)</f>
        <v>1</v>
      </c>
      <c r="I109">
        <f>VLOOKUP(A109,vivitek!A:B,2,FALSE)</f>
        <v>3</v>
      </c>
      <c r="J109">
        <f t="shared" si="6"/>
        <v>4</v>
      </c>
      <c r="K109">
        <f t="shared" si="7"/>
        <v>1</v>
      </c>
    </row>
    <row r="110" spans="1:11" x14ac:dyDescent="0.25">
      <c r="A110" t="s">
        <v>160</v>
      </c>
      <c r="B110" t="s">
        <v>285</v>
      </c>
      <c r="C110">
        <v>63</v>
      </c>
      <c r="F110">
        <f t="shared" si="4"/>
        <v>0</v>
      </c>
      <c r="G110">
        <f t="shared" si="5"/>
        <v>63</v>
      </c>
      <c r="H110">
        <f>VLOOKUP(A110,'82'!A:D,3,FALSE)</f>
        <v>23</v>
      </c>
      <c r="J110">
        <f t="shared" si="6"/>
        <v>23</v>
      </c>
      <c r="K110">
        <f t="shared" si="7"/>
        <v>-40</v>
      </c>
    </row>
    <row r="111" spans="1:11" x14ac:dyDescent="0.25">
      <c r="A111" t="s">
        <v>256</v>
      </c>
      <c r="B111" t="s">
        <v>271</v>
      </c>
      <c r="C111">
        <v>78</v>
      </c>
      <c r="E111">
        <f>VLOOKUP(A111,'X8'!A:B,2,FALSE)</f>
        <v>25</v>
      </c>
      <c r="F111">
        <f t="shared" si="4"/>
        <v>25</v>
      </c>
      <c r="G111">
        <f t="shared" si="5"/>
        <v>53</v>
      </c>
      <c r="H111">
        <f>VLOOKUP(A111,'82'!A:D,3,FALSE)</f>
        <v>16</v>
      </c>
      <c r="I111">
        <f>VLOOKUP(A111,vivitek!A:B,2,FALSE)</f>
        <v>45</v>
      </c>
      <c r="J111">
        <f t="shared" si="6"/>
        <v>61</v>
      </c>
      <c r="K111">
        <f t="shared" si="7"/>
        <v>8</v>
      </c>
    </row>
    <row r="112" spans="1:11" x14ac:dyDescent="0.25">
      <c r="A112" t="s">
        <v>175</v>
      </c>
      <c r="B112" t="s">
        <v>284</v>
      </c>
      <c r="C112">
        <v>119</v>
      </c>
      <c r="E112">
        <f>VLOOKUP(A112,'X8'!A:B,2,FALSE)</f>
        <v>56</v>
      </c>
      <c r="F112">
        <f t="shared" si="4"/>
        <v>56</v>
      </c>
      <c r="G112">
        <f t="shared" si="5"/>
        <v>63</v>
      </c>
      <c r="H112">
        <f>VLOOKUP(A112,'82'!A:D,3,FALSE)</f>
        <v>20</v>
      </c>
      <c r="I112">
        <f>VLOOKUP(A112,vivitek!A:B,2,FALSE)</f>
        <v>76</v>
      </c>
      <c r="J112">
        <f t="shared" si="6"/>
        <v>96</v>
      </c>
      <c r="K112">
        <f t="shared" si="7"/>
        <v>33</v>
      </c>
    </row>
    <row r="113" spans="1:11" x14ac:dyDescent="0.25">
      <c r="A113" t="s">
        <v>23</v>
      </c>
      <c r="B113" t="s">
        <v>270</v>
      </c>
      <c r="C113">
        <v>15</v>
      </c>
      <c r="D113">
        <f>VLOOKUP(A113,'X5'!A:B,2,FALSE)</f>
        <v>4</v>
      </c>
      <c r="F113">
        <f t="shared" si="4"/>
        <v>4</v>
      </c>
      <c r="G113">
        <f t="shared" si="5"/>
        <v>11</v>
      </c>
      <c r="H113">
        <f>VLOOKUP(A113,'82'!A:D,3,FALSE)</f>
        <v>5</v>
      </c>
      <c r="I113">
        <f>VLOOKUP(A113,vivitek!A:B,2,FALSE)</f>
        <v>23</v>
      </c>
      <c r="J113">
        <f t="shared" si="6"/>
        <v>28</v>
      </c>
      <c r="K113">
        <f t="shared" si="7"/>
        <v>17</v>
      </c>
    </row>
    <row r="114" spans="1:11" x14ac:dyDescent="0.25">
      <c r="A114" t="s">
        <v>26</v>
      </c>
      <c r="B114" t="s">
        <v>270</v>
      </c>
      <c r="C114">
        <v>36</v>
      </c>
      <c r="E114">
        <f>VLOOKUP(A114,'X8'!A:B,2,FALSE)</f>
        <v>25</v>
      </c>
      <c r="F114">
        <f t="shared" si="4"/>
        <v>25</v>
      </c>
      <c r="G114">
        <f t="shared" si="5"/>
        <v>11</v>
      </c>
      <c r="H114">
        <f>VLOOKUP(A114,'82'!A:D,3,FALSE)</f>
        <v>7</v>
      </c>
      <c r="I114">
        <f>VLOOKUP(A114,vivitek!A:B,2,FALSE)</f>
        <v>22</v>
      </c>
      <c r="J114">
        <f t="shared" si="6"/>
        <v>29</v>
      </c>
      <c r="K114">
        <f t="shared" si="7"/>
        <v>18</v>
      </c>
    </row>
    <row r="115" spans="1:11" x14ac:dyDescent="0.25">
      <c r="A115" t="s">
        <v>51</v>
      </c>
      <c r="B115" t="s">
        <v>3</v>
      </c>
      <c r="C115">
        <v>7</v>
      </c>
      <c r="F115">
        <f t="shared" si="4"/>
        <v>0</v>
      </c>
      <c r="G115">
        <f t="shared" si="5"/>
        <v>7</v>
      </c>
      <c r="H115">
        <f>VLOOKUP(A115,'82'!A:D,3,FALSE)</f>
        <v>2</v>
      </c>
      <c r="I115">
        <f>VLOOKUP(A115,vivitek!A:B,2,FALSE)</f>
        <v>3</v>
      </c>
      <c r="J115">
        <f t="shared" si="6"/>
        <v>5</v>
      </c>
      <c r="K115">
        <f t="shared" si="7"/>
        <v>-2</v>
      </c>
    </row>
    <row r="116" spans="1:11" x14ac:dyDescent="0.25">
      <c r="A116" t="s">
        <v>22</v>
      </c>
      <c r="B116" t="s">
        <v>270</v>
      </c>
      <c r="C116">
        <v>18</v>
      </c>
      <c r="E116">
        <f>VLOOKUP(A116,'X8'!A:B,2,FALSE)</f>
        <v>1</v>
      </c>
      <c r="F116">
        <f t="shared" si="4"/>
        <v>1</v>
      </c>
      <c r="G116">
        <f t="shared" si="5"/>
        <v>17</v>
      </c>
      <c r="H116">
        <f>VLOOKUP(A116,'82'!A:D,3,FALSE)</f>
        <v>2</v>
      </c>
      <c r="I116">
        <f>VLOOKUP(A116,vivitek!A:B,2,FALSE)</f>
        <v>6</v>
      </c>
      <c r="J116">
        <f t="shared" si="6"/>
        <v>8</v>
      </c>
      <c r="K116">
        <f t="shared" si="7"/>
        <v>-9</v>
      </c>
    </row>
    <row r="117" spans="1:11" x14ac:dyDescent="0.25">
      <c r="A117" s="1" t="s">
        <v>132</v>
      </c>
      <c r="B117" s="1" t="s">
        <v>269</v>
      </c>
      <c r="C117" s="1">
        <v>35</v>
      </c>
      <c r="F117">
        <f t="shared" si="4"/>
        <v>0</v>
      </c>
      <c r="G117">
        <f t="shared" si="5"/>
        <v>35</v>
      </c>
      <c r="J117">
        <f t="shared" si="6"/>
        <v>0</v>
      </c>
      <c r="K117">
        <f t="shared" si="7"/>
        <v>-35</v>
      </c>
    </row>
    <row r="118" spans="1:11" x14ac:dyDescent="0.25">
      <c r="A118" t="s">
        <v>97</v>
      </c>
      <c r="B118" t="s">
        <v>273</v>
      </c>
      <c r="C118">
        <v>6</v>
      </c>
      <c r="E118">
        <f>VLOOKUP(A118,'X8'!A:B,2,FALSE)</f>
        <v>6</v>
      </c>
      <c r="F118">
        <f t="shared" si="4"/>
        <v>6</v>
      </c>
      <c r="G118">
        <f t="shared" si="5"/>
        <v>0</v>
      </c>
      <c r="H118">
        <f>VLOOKUP(A118,'82'!A:D,3,FALSE)</f>
        <v>1</v>
      </c>
      <c r="I118">
        <f>VLOOKUP(A118,vivitek!A:B,2,FALSE)</f>
        <v>2</v>
      </c>
      <c r="J118">
        <f t="shared" si="6"/>
        <v>3</v>
      </c>
      <c r="K118">
        <f t="shared" si="7"/>
        <v>3</v>
      </c>
    </row>
    <row r="119" spans="1:11" x14ac:dyDescent="0.25">
      <c r="A119" t="s">
        <v>145</v>
      </c>
      <c r="B119" t="s">
        <v>276</v>
      </c>
      <c r="C119">
        <v>6</v>
      </c>
      <c r="E119">
        <f>VLOOKUP(A119,'X8'!A:B,2,FALSE)</f>
        <v>3</v>
      </c>
      <c r="F119">
        <f t="shared" si="4"/>
        <v>3</v>
      </c>
      <c r="G119">
        <f t="shared" si="5"/>
        <v>3</v>
      </c>
      <c r="H119">
        <f>VLOOKUP(A119,'82'!A:D,3,FALSE)</f>
        <v>1</v>
      </c>
      <c r="I119">
        <f>VLOOKUP(A119,vivitek!A:B,2,FALSE)</f>
        <v>3</v>
      </c>
      <c r="J119">
        <f t="shared" si="6"/>
        <v>4</v>
      </c>
      <c r="K119">
        <f t="shared" si="7"/>
        <v>1</v>
      </c>
    </row>
    <row r="120" spans="1:11" x14ac:dyDescent="0.25">
      <c r="A120" t="s">
        <v>298</v>
      </c>
      <c r="B120" t="s">
        <v>281</v>
      </c>
      <c r="C120">
        <v>11</v>
      </c>
      <c r="E120">
        <f>VLOOKUP(A120,'X8'!A:B,2,FALSE)</f>
        <v>3</v>
      </c>
      <c r="F120">
        <f t="shared" si="4"/>
        <v>3</v>
      </c>
      <c r="G120">
        <f t="shared" si="5"/>
        <v>8</v>
      </c>
      <c r="H120">
        <f>VLOOKUP(A120,'82'!A:D,3,FALSE)</f>
        <v>3</v>
      </c>
      <c r="I120">
        <f>VLOOKUP(A120,vivitek!A:B,2,FALSE)</f>
        <v>5</v>
      </c>
      <c r="J120">
        <f t="shared" si="6"/>
        <v>8</v>
      </c>
      <c r="K120">
        <f t="shared" si="7"/>
        <v>0</v>
      </c>
    </row>
    <row r="121" spans="1:11" x14ac:dyDescent="0.25">
      <c r="A121" t="s">
        <v>135</v>
      </c>
      <c r="B121" t="s">
        <v>281</v>
      </c>
      <c r="C121">
        <v>7</v>
      </c>
      <c r="E121">
        <f>VLOOKUP(A121,'X8'!A:B,2,FALSE)</f>
        <v>4</v>
      </c>
      <c r="F121">
        <f t="shared" si="4"/>
        <v>4</v>
      </c>
      <c r="G121">
        <f t="shared" si="5"/>
        <v>3</v>
      </c>
      <c r="H121">
        <f>VLOOKUP(A121,'82'!A:D,3,FALSE)</f>
        <v>1</v>
      </c>
      <c r="I121">
        <f>VLOOKUP(A121,vivitek!A:B,2,FALSE)</f>
        <v>2</v>
      </c>
      <c r="J121">
        <f t="shared" si="6"/>
        <v>3</v>
      </c>
      <c r="K121">
        <f t="shared" si="7"/>
        <v>0</v>
      </c>
    </row>
    <row r="122" spans="1:11" x14ac:dyDescent="0.25">
      <c r="A122" t="s">
        <v>42</v>
      </c>
      <c r="B122" t="s">
        <v>3</v>
      </c>
      <c r="C122">
        <v>6</v>
      </c>
      <c r="E122">
        <f>VLOOKUP(A122,'X8'!A:B,2,FALSE)</f>
        <v>4</v>
      </c>
      <c r="F122">
        <f t="shared" si="4"/>
        <v>4</v>
      </c>
      <c r="G122">
        <f t="shared" si="5"/>
        <v>2</v>
      </c>
      <c r="H122">
        <f>VLOOKUP(A122,'82'!A:D,3,FALSE)</f>
        <v>1</v>
      </c>
      <c r="I122">
        <f>VLOOKUP(A122,vivitek!A:B,2,FALSE)</f>
        <v>4</v>
      </c>
      <c r="J122">
        <f t="shared" si="6"/>
        <v>5</v>
      </c>
      <c r="K122">
        <f t="shared" si="7"/>
        <v>3</v>
      </c>
    </row>
    <row r="123" spans="1:11" x14ac:dyDescent="0.25">
      <c r="A123" t="s">
        <v>304</v>
      </c>
      <c r="B123" t="s">
        <v>283</v>
      </c>
      <c r="C123">
        <v>10</v>
      </c>
      <c r="E123">
        <f>VLOOKUP(A123,'X8'!A:B,2,FALSE)</f>
        <v>2</v>
      </c>
      <c r="F123">
        <f t="shared" si="4"/>
        <v>2</v>
      </c>
      <c r="G123">
        <f t="shared" si="5"/>
        <v>8</v>
      </c>
      <c r="H123">
        <f>VLOOKUP(A123,'82'!A:D,3,FALSE)</f>
        <v>2</v>
      </c>
      <c r="I123">
        <f>VLOOKUP(A123,vivitek!A:B,2,FALSE)</f>
        <v>7</v>
      </c>
      <c r="J123">
        <f t="shared" si="6"/>
        <v>9</v>
      </c>
      <c r="K123">
        <f t="shared" si="7"/>
        <v>1</v>
      </c>
    </row>
    <row r="124" spans="1:11" x14ac:dyDescent="0.25">
      <c r="A124" t="s">
        <v>45</v>
      </c>
      <c r="B124" t="s">
        <v>3</v>
      </c>
      <c r="C124">
        <v>6</v>
      </c>
      <c r="E124">
        <f>VLOOKUP(A124,'X8'!A:B,2,FALSE)</f>
        <v>1</v>
      </c>
      <c r="F124">
        <f t="shared" si="4"/>
        <v>1</v>
      </c>
      <c r="G124">
        <f t="shared" si="5"/>
        <v>5</v>
      </c>
      <c r="H124">
        <f>VLOOKUP(A124,'82'!A:D,3,FALSE)</f>
        <v>1</v>
      </c>
      <c r="I124">
        <f>VLOOKUP(A124,vivitek!A:B,2,FALSE)</f>
        <v>7</v>
      </c>
      <c r="J124">
        <f t="shared" si="6"/>
        <v>8</v>
      </c>
      <c r="K124">
        <f t="shared" si="7"/>
        <v>3</v>
      </c>
    </row>
    <row r="125" spans="1:11" x14ac:dyDescent="0.25">
      <c r="A125" t="s">
        <v>200</v>
      </c>
      <c r="B125" t="s">
        <v>4</v>
      </c>
      <c r="C125">
        <v>34</v>
      </c>
      <c r="E125">
        <f>VLOOKUP(A125,'X8'!A:B,2,FALSE)</f>
        <v>32</v>
      </c>
      <c r="F125">
        <f t="shared" si="4"/>
        <v>32</v>
      </c>
      <c r="G125">
        <f t="shared" si="5"/>
        <v>2</v>
      </c>
      <c r="H125">
        <f>VLOOKUP(A125,'82'!A:D,3,FALSE)</f>
        <v>6</v>
      </c>
      <c r="I125">
        <f>VLOOKUP(A125,vivitek!A:B,2,FALSE)</f>
        <v>1</v>
      </c>
      <c r="J125">
        <f t="shared" si="6"/>
        <v>7</v>
      </c>
      <c r="K125">
        <f t="shared" si="7"/>
        <v>5</v>
      </c>
    </row>
    <row r="126" spans="1:11" x14ac:dyDescent="0.25">
      <c r="A126" t="s">
        <v>244</v>
      </c>
      <c r="B126" t="s">
        <v>286</v>
      </c>
      <c r="C126">
        <v>92</v>
      </c>
      <c r="D126">
        <f>VLOOKUP(A126,'X5'!A:B,2,FALSE)</f>
        <v>15</v>
      </c>
      <c r="E126">
        <f>VLOOKUP(A126,'X8'!A:B,2,FALSE)</f>
        <v>14</v>
      </c>
      <c r="F126">
        <f t="shared" si="4"/>
        <v>29</v>
      </c>
      <c r="G126">
        <f t="shared" si="5"/>
        <v>63</v>
      </c>
      <c r="H126">
        <f>VLOOKUP(A126,'82'!A:D,3,FALSE)</f>
        <v>15</v>
      </c>
      <c r="I126">
        <f>VLOOKUP(A126,vivitek!A:B,2,FALSE)</f>
        <v>48</v>
      </c>
      <c r="J126">
        <f t="shared" si="6"/>
        <v>63</v>
      </c>
      <c r="K126">
        <f t="shared" si="7"/>
        <v>0</v>
      </c>
    </row>
    <row r="127" spans="1:11" x14ac:dyDescent="0.25">
      <c r="A127" t="s">
        <v>293</v>
      </c>
      <c r="B127" t="s">
        <v>2</v>
      </c>
      <c r="C127">
        <v>42</v>
      </c>
      <c r="F127">
        <f t="shared" si="4"/>
        <v>0</v>
      </c>
      <c r="G127">
        <f t="shared" si="5"/>
        <v>42</v>
      </c>
      <c r="H127">
        <f>VLOOKUP(A127,'82'!A:D,3,FALSE)</f>
        <v>6</v>
      </c>
      <c r="I127">
        <f>VLOOKUP(A127,vivitek!A:B,2,FALSE)</f>
        <v>17</v>
      </c>
      <c r="J127">
        <f t="shared" si="6"/>
        <v>23</v>
      </c>
      <c r="K127">
        <f t="shared" si="7"/>
        <v>-19</v>
      </c>
    </row>
    <row r="128" spans="1:11" x14ac:dyDescent="0.25">
      <c r="A128" t="s">
        <v>229</v>
      </c>
      <c r="B128" t="s">
        <v>2</v>
      </c>
      <c r="C128">
        <v>45</v>
      </c>
      <c r="E128">
        <f>VLOOKUP(A128,'X8'!A:B,2,FALSE)</f>
        <v>40</v>
      </c>
      <c r="F128">
        <f t="shared" si="4"/>
        <v>40</v>
      </c>
      <c r="G128">
        <f t="shared" si="5"/>
        <v>5</v>
      </c>
      <c r="H128">
        <f>VLOOKUP(A128,'82'!A:D,3,FALSE)</f>
        <v>12</v>
      </c>
      <c r="I128">
        <f>VLOOKUP(A128,vivitek!A:B,2,FALSE)</f>
        <v>30</v>
      </c>
      <c r="J128">
        <f t="shared" si="6"/>
        <v>42</v>
      </c>
      <c r="K128">
        <f t="shared" si="7"/>
        <v>37</v>
      </c>
    </row>
    <row r="129" spans="1:11" x14ac:dyDescent="0.25">
      <c r="A129" t="s">
        <v>292</v>
      </c>
      <c r="B129" t="s">
        <v>278</v>
      </c>
      <c r="C129">
        <v>23</v>
      </c>
      <c r="D129">
        <f>VLOOKUP(A129,'X5'!A:B,2,FALSE)</f>
        <v>3</v>
      </c>
      <c r="E129">
        <f>VLOOKUP(A129,'X8'!A:B,2,FALSE)</f>
        <v>10</v>
      </c>
      <c r="F129">
        <f t="shared" si="4"/>
        <v>13</v>
      </c>
      <c r="G129">
        <f t="shared" si="5"/>
        <v>10</v>
      </c>
      <c r="I129">
        <f>VLOOKUP(A129,vivitek!A:B,2,FALSE)</f>
        <v>5</v>
      </c>
      <c r="J129">
        <f t="shared" si="6"/>
        <v>5</v>
      </c>
      <c r="K129">
        <f t="shared" si="7"/>
        <v>-5</v>
      </c>
    </row>
    <row r="130" spans="1:11" x14ac:dyDescent="0.25">
      <c r="A130" t="s">
        <v>137</v>
      </c>
      <c r="B130" t="s">
        <v>272</v>
      </c>
      <c r="C130">
        <v>37</v>
      </c>
      <c r="D130">
        <f>VLOOKUP(A130,'X5'!A:B,2,FALSE)</f>
        <v>5</v>
      </c>
      <c r="E130">
        <f>VLOOKUP(A130,'X8'!A:B,2,FALSE)</f>
        <v>24</v>
      </c>
      <c r="F130">
        <f t="shared" si="4"/>
        <v>29</v>
      </c>
      <c r="G130">
        <f t="shared" si="5"/>
        <v>8</v>
      </c>
      <c r="H130">
        <f>VLOOKUP(A130,'82'!A:D,3,FALSE)</f>
        <v>11</v>
      </c>
      <c r="I130">
        <f>VLOOKUP(A130,vivitek!A:B,2,FALSE)</f>
        <v>31</v>
      </c>
      <c r="J130">
        <f t="shared" si="6"/>
        <v>42</v>
      </c>
      <c r="K130">
        <f t="shared" si="7"/>
        <v>34</v>
      </c>
    </row>
    <row r="131" spans="1:11" x14ac:dyDescent="0.25">
      <c r="A131" t="s">
        <v>118</v>
      </c>
      <c r="B131" t="s">
        <v>5</v>
      </c>
      <c r="C131">
        <v>74</v>
      </c>
      <c r="D131">
        <f>VLOOKUP(A131,'X5'!A:B,2,FALSE)</f>
        <v>11</v>
      </c>
      <c r="E131">
        <f>VLOOKUP(A131,'X8'!A:B,2,FALSE)</f>
        <v>60</v>
      </c>
      <c r="F131">
        <f t="shared" ref="F131:F194" si="8">D131+E131</f>
        <v>71</v>
      </c>
      <c r="G131">
        <f t="shared" ref="G131:G194" si="9">C131-F131</f>
        <v>3</v>
      </c>
      <c r="H131">
        <f>VLOOKUP(A131,'82'!A:D,3,FALSE)</f>
        <v>11</v>
      </c>
      <c r="I131">
        <f>VLOOKUP(A131,vivitek!A:B,2,FALSE)</f>
        <v>32</v>
      </c>
      <c r="J131">
        <f t="shared" ref="J131:J194" si="10">H131+I131</f>
        <v>43</v>
      </c>
      <c r="K131">
        <f t="shared" ref="K131:K194" si="11">J131-G131</f>
        <v>40</v>
      </c>
    </row>
    <row r="132" spans="1:11" x14ac:dyDescent="0.25">
      <c r="A132" t="s">
        <v>252</v>
      </c>
      <c r="B132" t="s">
        <v>271</v>
      </c>
      <c r="C132">
        <v>6</v>
      </c>
      <c r="F132">
        <f t="shared" si="8"/>
        <v>0</v>
      </c>
      <c r="G132">
        <f t="shared" si="9"/>
        <v>6</v>
      </c>
      <c r="H132">
        <f>VLOOKUP(A132,'82'!A:D,3,FALSE)</f>
        <v>1</v>
      </c>
      <c r="I132">
        <f>VLOOKUP(A132,vivitek!A:B,2,FALSE)</f>
        <v>3</v>
      </c>
      <c r="J132">
        <f t="shared" si="10"/>
        <v>4</v>
      </c>
      <c r="K132">
        <f t="shared" si="11"/>
        <v>-2</v>
      </c>
    </row>
    <row r="133" spans="1:11" x14ac:dyDescent="0.25">
      <c r="A133" t="s">
        <v>190</v>
      </c>
      <c r="B133" t="s">
        <v>4</v>
      </c>
      <c r="C133">
        <v>73</v>
      </c>
      <c r="D133">
        <f>VLOOKUP(A133,'X5'!A:B,2,FALSE)</f>
        <v>15</v>
      </c>
      <c r="E133">
        <f>VLOOKUP(A133,'X8'!A:B,2,FALSE)</f>
        <v>11</v>
      </c>
      <c r="F133">
        <f t="shared" si="8"/>
        <v>26</v>
      </c>
      <c r="G133">
        <f t="shared" si="9"/>
        <v>47</v>
      </c>
      <c r="H133">
        <f>VLOOKUP(A133,'82'!A:D,3,FALSE)</f>
        <v>16</v>
      </c>
      <c r="I133">
        <f>VLOOKUP(A133,vivitek!A:B,2,FALSE)</f>
        <v>64</v>
      </c>
      <c r="J133">
        <f t="shared" si="10"/>
        <v>80</v>
      </c>
      <c r="K133">
        <f t="shared" si="11"/>
        <v>33</v>
      </c>
    </row>
    <row r="134" spans="1:11" x14ac:dyDescent="0.25">
      <c r="A134" t="s">
        <v>202</v>
      </c>
      <c r="B134" t="s">
        <v>4</v>
      </c>
      <c r="C134">
        <v>45</v>
      </c>
      <c r="E134">
        <f>VLOOKUP(A134,'X8'!A:B,2,FALSE)</f>
        <v>20</v>
      </c>
      <c r="F134">
        <f t="shared" si="8"/>
        <v>20</v>
      </c>
      <c r="G134">
        <f t="shared" si="9"/>
        <v>25</v>
      </c>
      <c r="H134">
        <f>VLOOKUP(A134,'82'!A:D,3,FALSE)</f>
        <v>8</v>
      </c>
      <c r="I134">
        <f>VLOOKUP(A134,vivitek!A:B,2,FALSE)</f>
        <v>23</v>
      </c>
      <c r="J134">
        <f t="shared" si="10"/>
        <v>31</v>
      </c>
      <c r="K134">
        <f t="shared" si="11"/>
        <v>6</v>
      </c>
    </row>
    <row r="135" spans="1:11" x14ac:dyDescent="0.25">
      <c r="A135" t="s">
        <v>126</v>
      </c>
      <c r="B135" t="s">
        <v>269</v>
      </c>
      <c r="C135">
        <v>67</v>
      </c>
      <c r="F135">
        <f t="shared" si="8"/>
        <v>0</v>
      </c>
      <c r="G135">
        <f t="shared" si="9"/>
        <v>67</v>
      </c>
      <c r="H135">
        <f>VLOOKUP(A135,'82'!A:D,3,FALSE)</f>
        <v>11</v>
      </c>
      <c r="I135">
        <f>VLOOKUP(A135,vivitek!A:B,2,FALSE)</f>
        <v>11</v>
      </c>
      <c r="J135">
        <f t="shared" si="10"/>
        <v>22</v>
      </c>
      <c r="K135">
        <f t="shared" si="11"/>
        <v>-45</v>
      </c>
    </row>
    <row r="136" spans="1:11" x14ac:dyDescent="0.25">
      <c r="A136" t="s">
        <v>313</v>
      </c>
      <c r="B136" t="s">
        <v>269</v>
      </c>
      <c r="C136">
        <v>47</v>
      </c>
      <c r="F136">
        <f t="shared" si="8"/>
        <v>0</v>
      </c>
      <c r="G136">
        <f t="shared" si="9"/>
        <v>47</v>
      </c>
      <c r="H136">
        <f>VLOOKUP(A136,'82'!A:D,3,FALSE)</f>
        <v>7</v>
      </c>
      <c r="I136">
        <f>VLOOKUP(A136,vivitek!A:B,2,FALSE)</f>
        <v>21</v>
      </c>
      <c r="J136">
        <f t="shared" si="10"/>
        <v>28</v>
      </c>
      <c r="K136">
        <f t="shared" si="11"/>
        <v>-19</v>
      </c>
    </row>
    <row r="137" spans="1:11" x14ac:dyDescent="0.25">
      <c r="A137" t="s">
        <v>21</v>
      </c>
      <c r="B137" t="s">
        <v>270</v>
      </c>
      <c r="C137">
        <v>31</v>
      </c>
      <c r="D137">
        <f>VLOOKUP(A137,'X5'!A:B,2,FALSE)</f>
        <v>3</v>
      </c>
      <c r="E137">
        <f>VLOOKUP(A137,'X8'!A:B,2,FALSE)</f>
        <v>20</v>
      </c>
      <c r="F137">
        <f t="shared" si="8"/>
        <v>23</v>
      </c>
      <c r="G137">
        <f t="shared" si="9"/>
        <v>8</v>
      </c>
      <c r="H137">
        <f>VLOOKUP(A137,'82'!A:D,3,FALSE)</f>
        <v>8</v>
      </c>
      <c r="I137">
        <f>VLOOKUP(A137,vivitek!A:B,2,FALSE)</f>
        <v>23</v>
      </c>
      <c r="J137">
        <f t="shared" si="10"/>
        <v>31</v>
      </c>
      <c r="K137">
        <f t="shared" si="11"/>
        <v>23</v>
      </c>
    </row>
    <row r="138" spans="1:11" x14ac:dyDescent="0.25">
      <c r="A138" t="s">
        <v>310</v>
      </c>
      <c r="B138" t="s">
        <v>283</v>
      </c>
      <c r="C138">
        <v>10</v>
      </c>
      <c r="F138">
        <f t="shared" si="8"/>
        <v>0</v>
      </c>
      <c r="G138">
        <f t="shared" si="9"/>
        <v>10</v>
      </c>
      <c r="H138">
        <f>VLOOKUP(A138,'82'!A:D,3,FALSE)</f>
        <v>1</v>
      </c>
      <c r="I138">
        <f>VLOOKUP(A138,vivitek!A:B,2,FALSE)</f>
        <v>4</v>
      </c>
      <c r="J138">
        <f t="shared" si="10"/>
        <v>5</v>
      </c>
      <c r="K138">
        <f t="shared" si="11"/>
        <v>-5</v>
      </c>
    </row>
    <row r="139" spans="1:11" x14ac:dyDescent="0.25">
      <c r="A139" t="s">
        <v>263</v>
      </c>
      <c r="B139" t="s">
        <v>289</v>
      </c>
      <c r="C139">
        <v>25</v>
      </c>
      <c r="E139">
        <f>VLOOKUP(A139,'X8'!A:B,2,FALSE)</f>
        <v>15</v>
      </c>
      <c r="F139">
        <f t="shared" si="8"/>
        <v>15</v>
      </c>
      <c r="G139">
        <f t="shared" si="9"/>
        <v>10</v>
      </c>
      <c r="H139">
        <f>VLOOKUP(A139,'82'!A:D,3,FALSE)</f>
        <v>4</v>
      </c>
      <c r="I139">
        <f>VLOOKUP(A139,vivitek!A:B,2,FALSE)</f>
        <v>12</v>
      </c>
      <c r="J139">
        <f t="shared" si="10"/>
        <v>16</v>
      </c>
      <c r="K139">
        <f t="shared" si="11"/>
        <v>6</v>
      </c>
    </row>
    <row r="140" spans="1:11" x14ac:dyDescent="0.25">
      <c r="A140" t="s">
        <v>264</v>
      </c>
      <c r="B140" t="s">
        <v>289</v>
      </c>
      <c r="C140">
        <v>12</v>
      </c>
      <c r="E140">
        <f>VLOOKUP(A140,'X8'!A:B,2,FALSE)</f>
        <v>15</v>
      </c>
      <c r="F140">
        <f t="shared" si="8"/>
        <v>15</v>
      </c>
      <c r="G140">
        <f t="shared" si="9"/>
        <v>-3</v>
      </c>
      <c r="H140">
        <f>VLOOKUP(A140,'82'!A:D,3,FALSE)</f>
        <v>4</v>
      </c>
      <c r="I140">
        <f>VLOOKUP(A140,vivitek!A:B,2,FALSE)</f>
        <v>11</v>
      </c>
      <c r="J140">
        <f t="shared" si="10"/>
        <v>15</v>
      </c>
      <c r="K140">
        <f t="shared" si="11"/>
        <v>18</v>
      </c>
    </row>
    <row r="141" spans="1:11" x14ac:dyDescent="0.25">
      <c r="A141" t="s">
        <v>257</v>
      </c>
      <c r="B141" t="s">
        <v>271</v>
      </c>
      <c r="C141">
        <v>44</v>
      </c>
      <c r="D141">
        <f>VLOOKUP(A141,'X5'!A:B,2,FALSE)</f>
        <v>11</v>
      </c>
      <c r="F141">
        <f t="shared" si="8"/>
        <v>11</v>
      </c>
      <c r="G141">
        <f t="shared" si="9"/>
        <v>33</v>
      </c>
      <c r="H141">
        <f>VLOOKUP(A141,'82'!A:D,3,FALSE)</f>
        <v>8</v>
      </c>
      <c r="I141">
        <f>VLOOKUP(A141,vivitek!A:B,2,FALSE)</f>
        <v>49</v>
      </c>
      <c r="J141">
        <f t="shared" si="10"/>
        <v>57</v>
      </c>
      <c r="K141">
        <f t="shared" si="11"/>
        <v>24</v>
      </c>
    </row>
    <row r="142" spans="1:11" x14ac:dyDescent="0.25">
      <c r="A142" t="s">
        <v>258</v>
      </c>
      <c r="B142" t="s">
        <v>271</v>
      </c>
      <c r="C142">
        <v>14</v>
      </c>
      <c r="E142">
        <f>VLOOKUP(A142,'X8'!A:B,2,FALSE)</f>
        <v>21</v>
      </c>
      <c r="F142">
        <f t="shared" si="8"/>
        <v>21</v>
      </c>
      <c r="G142">
        <f t="shared" si="9"/>
        <v>-7</v>
      </c>
      <c r="H142">
        <f>VLOOKUP(A142,'82'!A:D,3,FALSE)</f>
        <v>2</v>
      </c>
      <c r="I142">
        <f>VLOOKUP(A142,vivitek!A:B,2,FALSE)</f>
        <v>8</v>
      </c>
      <c r="J142">
        <f t="shared" si="10"/>
        <v>10</v>
      </c>
      <c r="K142">
        <f t="shared" si="11"/>
        <v>17</v>
      </c>
    </row>
    <row r="143" spans="1:11" x14ac:dyDescent="0.25">
      <c r="A143" t="s">
        <v>82</v>
      </c>
      <c r="B143" t="s">
        <v>268</v>
      </c>
      <c r="C143">
        <v>6</v>
      </c>
      <c r="F143">
        <f t="shared" si="8"/>
        <v>0</v>
      </c>
      <c r="G143">
        <f t="shared" si="9"/>
        <v>6</v>
      </c>
      <c r="H143">
        <f>VLOOKUP(A143,'82'!A:D,3,FALSE)</f>
        <v>1</v>
      </c>
      <c r="I143">
        <f>VLOOKUP(A143,vivitek!A:B,2,FALSE)</f>
        <v>6</v>
      </c>
      <c r="J143">
        <f t="shared" si="10"/>
        <v>7</v>
      </c>
      <c r="K143">
        <f t="shared" si="11"/>
        <v>1</v>
      </c>
    </row>
    <row r="144" spans="1:11" x14ac:dyDescent="0.25">
      <c r="A144" t="s">
        <v>312</v>
      </c>
      <c r="B144" t="s">
        <v>271</v>
      </c>
      <c r="C144">
        <v>42</v>
      </c>
      <c r="D144">
        <f>VLOOKUP(A144,'X5'!A:B,2,FALSE)</f>
        <v>4</v>
      </c>
      <c r="E144">
        <f>VLOOKUP(A144,'X8'!A:B,2,FALSE)</f>
        <v>42</v>
      </c>
      <c r="F144">
        <f t="shared" si="8"/>
        <v>46</v>
      </c>
      <c r="G144">
        <f t="shared" si="9"/>
        <v>-4</v>
      </c>
      <c r="H144">
        <f>VLOOKUP(A144,'82'!A:D,3,FALSE)</f>
        <v>4</v>
      </c>
      <c r="I144">
        <f>VLOOKUP(A144,vivitek!A:B,2,FALSE)</f>
        <v>2</v>
      </c>
      <c r="J144">
        <f t="shared" si="10"/>
        <v>6</v>
      </c>
      <c r="K144">
        <f t="shared" si="11"/>
        <v>10</v>
      </c>
    </row>
    <row r="145" spans="1:11" x14ac:dyDescent="0.25">
      <c r="A145" t="s">
        <v>309</v>
      </c>
      <c r="B145" t="s">
        <v>283</v>
      </c>
      <c r="C145">
        <v>19</v>
      </c>
      <c r="D145">
        <f>VLOOKUP(A145,'X5'!A:B,2,FALSE)</f>
        <v>2</v>
      </c>
      <c r="E145">
        <f>VLOOKUP(A145,'X8'!A:B,2,FALSE)</f>
        <v>8</v>
      </c>
      <c r="F145">
        <f t="shared" si="8"/>
        <v>10</v>
      </c>
      <c r="G145">
        <f t="shared" si="9"/>
        <v>9</v>
      </c>
      <c r="H145">
        <f>VLOOKUP(A145,'82'!A:D,3,FALSE)</f>
        <v>4</v>
      </c>
      <c r="I145">
        <f>VLOOKUP(A145,vivitek!A:B,2,FALSE)</f>
        <v>17</v>
      </c>
      <c r="J145">
        <f t="shared" si="10"/>
        <v>21</v>
      </c>
      <c r="K145">
        <f t="shared" si="11"/>
        <v>12</v>
      </c>
    </row>
    <row r="146" spans="1:11" x14ac:dyDescent="0.25">
      <c r="A146" t="s">
        <v>248</v>
      </c>
      <c r="B146" t="s">
        <v>271</v>
      </c>
      <c r="C146">
        <v>7</v>
      </c>
      <c r="D146">
        <f>VLOOKUP(A146,'X5'!A:B,2,FALSE)</f>
        <v>3</v>
      </c>
      <c r="F146">
        <f t="shared" si="8"/>
        <v>3</v>
      </c>
      <c r="G146">
        <f t="shared" si="9"/>
        <v>4</v>
      </c>
      <c r="H146">
        <f>VLOOKUP(A146,'82'!A:D,3,FALSE)</f>
        <v>2</v>
      </c>
      <c r="I146">
        <f>VLOOKUP(A146,vivitek!A:B,2,FALSE)</f>
        <v>1</v>
      </c>
      <c r="J146">
        <f t="shared" si="10"/>
        <v>3</v>
      </c>
      <c r="K146">
        <f t="shared" si="11"/>
        <v>-1</v>
      </c>
    </row>
    <row r="147" spans="1:11" x14ac:dyDescent="0.25">
      <c r="A147" t="s">
        <v>181</v>
      </c>
      <c r="B147" t="s">
        <v>4</v>
      </c>
      <c r="C147">
        <v>43</v>
      </c>
      <c r="D147">
        <f>VLOOKUP(A147,'X5'!A:B,2,FALSE)</f>
        <v>4</v>
      </c>
      <c r="E147">
        <f>VLOOKUP(A147,'X8'!A:B,2,FALSE)</f>
        <v>37</v>
      </c>
      <c r="F147">
        <f t="shared" si="8"/>
        <v>41</v>
      </c>
      <c r="G147">
        <f t="shared" si="9"/>
        <v>2</v>
      </c>
      <c r="H147">
        <f>VLOOKUP(A147,'82'!A:D,3,FALSE)</f>
        <v>9</v>
      </c>
      <c r="I147">
        <f>VLOOKUP(A147,vivitek!A:B,2,FALSE)</f>
        <v>28</v>
      </c>
      <c r="J147">
        <f t="shared" si="10"/>
        <v>37</v>
      </c>
      <c r="K147">
        <f t="shared" si="11"/>
        <v>35</v>
      </c>
    </row>
    <row r="148" spans="1:11" x14ac:dyDescent="0.25">
      <c r="A148" t="s">
        <v>124</v>
      </c>
      <c r="B148" t="s">
        <v>269</v>
      </c>
      <c r="C148">
        <v>16</v>
      </c>
      <c r="E148">
        <f>VLOOKUP(A148,'X8'!A:B,2,FALSE)</f>
        <v>7</v>
      </c>
      <c r="F148">
        <f t="shared" si="8"/>
        <v>7</v>
      </c>
      <c r="G148">
        <f t="shared" si="9"/>
        <v>9</v>
      </c>
      <c r="H148">
        <f>VLOOKUP(A148,'82'!A:D,3,FALSE)</f>
        <v>1</v>
      </c>
      <c r="I148">
        <f>VLOOKUP(A148,vivitek!A:B,2,FALSE)</f>
        <v>4</v>
      </c>
      <c r="J148">
        <f t="shared" si="10"/>
        <v>5</v>
      </c>
      <c r="K148">
        <f t="shared" si="11"/>
        <v>-4</v>
      </c>
    </row>
    <row r="149" spans="1:11" x14ac:dyDescent="0.25">
      <c r="A149" t="s">
        <v>108</v>
      </c>
      <c r="B149" t="s">
        <v>5</v>
      </c>
      <c r="C149">
        <v>61</v>
      </c>
      <c r="D149">
        <f>VLOOKUP(A149,'X5'!A:B,2,FALSE)</f>
        <v>13</v>
      </c>
      <c r="E149">
        <f>VLOOKUP(A149,'X8'!A:B,2,FALSE)</f>
        <v>36</v>
      </c>
      <c r="F149">
        <f t="shared" si="8"/>
        <v>49</v>
      </c>
      <c r="G149">
        <f t="shared" si="9"/>
        <v>12</v>
      </c>
      <c r="H149">
        <f>VLOOKUP(A149,'82'!A:D,3,FALSE)</f>
        <v>12</v>
      </c>
      <c r="I149">
        <f>VLOOKUP(A149,vivitek!A:B,2,FALSE)</f>
        <v>30</v>
      </c>
      <c r="J149">
        <f t="shared" si="10"/>
        <v>42</v>
      </c>
      <c r="K149">
        <f t="shared" si="11"/>
        <v>30</v>
      </c>
    </row>
    <row r="150" spans="1:11" x14ac:dyDescent="0.25">
      <c r="A150" t="s">
        <v>34</v>
      </c>
      <c r="B150" t="s">
        <v>266</v>
      </c>
      <c r="C150">
        <v>6</v>
      </c>
      <c r="E150">
        <f>VLOOKUP(A150,'X8'!A:B,2,FALSE)</f>
        <v>4</v>
      </c>
      <c r="F150">
        <f t="shared" si="8"/>
        <v>4</v>
      </c>
      <c r="G150">
        <f t="shared" si="9"/>
        <v>2</v>
      </c>
      <c r="H150">
        <f>VLOOKUP(A150,'82'!A:D,3,FALSE)</f>
        <v>2</v>
      </c>
      <c r="I150">
        <f>VLOOKUP(A150,vivitek!A:B,2,FALSE)</f>
        <v>4</v>
      </c>
      <c r="J150">
        <f t="shared" si="10"/>
        <v>6</v>
      </c>
      <c r="K150">
        <f t="shared" si="11"/>
        <v>4</v>
      </c>
    </row>
    <row r="151" spans="1:11" x14ac:dyDescent="0.25">
      <c r="A151" t="s">
        <v>74</v>
      </c>
      <c r="B151" t="s">
        <v>278</v>
      </c>
      <c r="C151">
        <v>35</v>
      </c>
      <c r="D151">
        <f>VLOOKUP(A151,'X5'!A:B,2,FALSE)</f>
        <v>4</v>
      </c>
      <c r="E151">
        <f>VLOOKUP(A151,'X8'!A:B,2,FALSE)</f>
        <v>15</v>
      </c>
      <c r="F151">
        <f t="shared" si="8"/>
        <v>19</v>
      </c>
      <c r="G151">
        <f t="shared" si="9"/>
        <v>16</v>
      </c>
      <c r="H151">
        <f>VLOOKUP(A151,'82'!A:D,3,FALSE)</f>
        <v>7</v>
      </c>
      <c r="I151">
        <f>VLOOKUP(A151,vivitek!A:B,2,FALSE)</f>
        <v>32</v>
      </c>
      <c r="J151">
        <f t="shared" si="10"/>
        <v>39</v>
      </c>
      <c r="K151">
        <f t="shared" si="11"/>
        <v>23</v>
      </c>
    </row>
    <row r="152" spans="1:11" x14ac:dyDescent="0.25">
      <c r="A152" t="s">
        <v>186</v>
      </c>
      <c r="B152" t="s">
        <v>4</v>
      </c>
      <c r="C152">
        <v>96</v>
      </c>
      <c r="F152">
        <f t="shared" si="8"/>
        <v>0</v>
      </c>
      <c r="G152">
        <f t="shared" si="9"/>
        <v>96</v>
      </c>
      <c r="H152">
        <f>VLOOKUP(A152,'82'!A:D,3,FALSE)</f>
        <v>17</v>
      </c>
      <c r="I152">
        <f>VLOOKUP(A152,vivitek!A:B,2,FALSE)</f>
        <v>70</v>
      </c>
      <c r="J152">
        <f t="shared" si="10"/>
        <v>87</v>
      </c>
      <c r="K152">
        <f t="shared" si="11"/>
        <v>-9</v>
      </c>
    </row>
    <row r="153" spans="1:11" x14ac:dyDescent="0.25">
      <c r="A153" t="s">
        <v>225</v>
      </c>
      <c r="B153" t="s">
        <v>2</v>
      </c>
      <c r="C153">
        <v>48</v>
      </c>
      <c r="E153">
        <f>VLOOKUP(A153,'X8'!A:B,2,FALSE)</f>
        <v>50</v>
      </c>
      <c r="F153">
        <f t="shared" si="8"/>
        <v>50</v>
      </c>
      <c r="G153">
        <f t="shared" si="9"/>
        <v>-2</v>
      </c>
      <c r="H153">
        <f>VLOOKUP(A153,'82'!A:D,3,FALSE)</f>
        <v>12</v>
      </c>
      <c r="I153">
        <f>VLOOKUP(A153,vivitek!A:B,2,FALSE)</f>
        <v>34</v>
      </c>
      <c r="J153">
        <f t="shared" si="10"/>
        <v>46</v>
      </c>
      <c r="K153">
        <f t="shared" si="11"/>
        <v>48</v>
      </c>
    </row>
    <row r="154" spans="1:11" x14ac:dyDescent="0.25">
      <c r="A154" t="s">
        <v>170</v>
      </c>
      <c r="B154" t="s">
        <v>277</v>
      </c>
      <c r="C154">
        <v>5</v>
      </c>
      <c r="E154">
        <f>VLOOKUP(A154,'X8'!A:B,2,FALSE)</f>
        <v>6</v>
      </c>
      <c r="F154">
        <f t="shared" si="8"/>
        <v>6</v>
      </c>
      <c r="G154">
        <f t="shared" si="9"/>
        <v>-1</v>
      </c>
      <c r="H154">
        <f>VLOOKUP(A154,'82'!A:D,3,FALSE)</f>
        <v>1</v>
      </c>
      <c r="I154">
        <f>VLOOKUP(A154,vivitek!A:B,2,FALSE)</f>
        <v>3</v>
      </c>
      <c r="J154">
        <f t="shared" si="10"/>
        <v>4</v>
      </c>
      <c r="K154">
        <f t="shared" si="11"/>
        <v>5</v>
      </c>
    </row>
    <row r="155" spans="1:11" x14ac:dyDescent="0.25">
      <c r="A155" t="s">
        <v>19</v>
      </c>
      <c r="B155" t="s">
        <v>270</v>
      </c>
      <c r="C155">
        <v>22</v>
      </c>
      <c r="E155">
        <f>VLOOKUP(A155,'X8'!A:B,2,FALSE)</f>
        <v>12</v>
      </c>
      <c r="F155">
        <f t="shared" si="8"/>
        <v>12</v>
      </c>
      <c r="G155">
        <f t="shared" si="9"/>
        <v>10</v>
      </c>
      <c r="H155">
        <f>VLOOKUP(A155,'82'!A:D,3,FALSE)</f>
        <v>5</v>
      </c>
      <c r="I155">
        <f>VLOOKUP(A155,vivitek!A:B,2,FALSE)</f>
        <v>18</v>
      </c>
      <c r="J155">
        <f t="shared" si="10"/>
        <v>23</v>
      </c>
      <c r="K155">
        <f t="shared" si="11"/>
        <v>13</v>
      </c>
    </row>
    <row r="156" spans="1:11" x14ac:dyDescent="0.25">
      <c r="A156" t="s">
        <v>25</v>
      </c>
      <c r="B156" t="s">
        <v>270</v>
      </c>
      <c r="C156">
        <v>14</v>
      </c>
      <c r="E156">
        <f>VLOOKUP(A156,'X8'!A:B,2,FALSE)</f>
        <v>6</v>
      </c>
      <c r="F156">
        <f t="shared" si="8"/>
        <v>6</v>
      </c>
      <c r="G156">
        <f t="shared" si="9"/>
        <v>8</v>
      </c>
      <c r="H156">
        <f>VLOOKUP(A156,'82'!A:D,3,FALSE)</f>
        <v>3</v>
      </c>
      <c r="I156">
        <f>VLOOKUP(A156,vivitek!A:B,2,FALSE)</f>
        <v>5</v>
      </c>
      <c r="J156">
        <f t="shared" si="10"/>
        <v>8</v>
      </c>
      <c r="K156">
        <f t="shared" si="11"/>
        <v>0</v>
      </c>
    </row>
    <row r="157" spans="1:11" x14ac:dyDescent="0.25">
      <c r="A157" t="s">
        <v>113</v>
      </c>
      <c r="B157" t="s">
        <v>5</v>
      </c>
      <c r="C157">
        <v>78</v>
      </c>
      <c r="D157">
        <f>VLOOKUP(A157,'X5'!A:B,2,FALSE)</f>
        <v>11</v>
      </c>
      <c r="E157">
        <f>VLOOKUP(A157,'X8'!A:B,2,FALSE)</f>
        <v>24</v>
      </c>
      <c r="F157">
        <f t="shared" si="8"/>
        <v>35</v>
      </c>
      <c r="G157">
        <f t="shared" si="9"/>
        <v>43</v>
      </c>
      <c r="H157">
        <f>VLOOKUP(A157,'82'!A:D,3,FALSE)</f>
        <v>10</v>
      </c>
      <c r="I157">
        <f>VLOOKUP(A157,vivitek!A:B,2,FALSE)</f>
        <v>41</v>
      </c>
      <c r="J157">
        <f t="shared" si="10"/>
        <v>51</v>
      </c>
      <c r="K157">
        <f t="shared" si="11"/>
        <v>8</v>
      </c>
    </row>
    <row r="158" spans="1:11" x14ac:dyDescent="0.25">
      <c r="A158" t="s">
        <v>196</v>
      </c>
      <c r="B158" t="s">
        <v>4</v>
      </c>
      <c r="C158">
        <v>61</v>
      </c>
      <c r="D158">
        <f>VLOOKUP(A158,'X5'!A:B,2,FALSE)</f>
        <v>5</v>
      </c>
      <c r="F158">
        <f t="shared" si="8"/>
        <v>5</v>
      </c>
      <c r="G158">
        <f t="shared" si="9"/>
        <v>56</v>
      </c>
      <c r="H158">
        <f>VLOOKUP(A158,'82'!A:D,3,FALSE)</f>
        <v>11</v>
      </c>
      <c r="I158">
        <f>VLOOKUP(A158,vivitek!A:B,2,FALSE)</f>
        <v>23</v>
      </c>
      <c r="J158">
        <f t="shared" si="10"/>
        <v>34</v>
      </c>
      <c r="K158">
        <f t="shared" si="11"/>
        <v>-22</v>
      </c>
    </row>
    <row r="159" spans="1:11" x14ac:dyDescent="0.25">
      <c r="A159" t="s">
        <v>205</v>
      </c>
      <c r="B159" t="s">
        <v>4</v>
      </c>
      <c r="C159">
        <v>67</v>
      </c>
      <c r="D159">
        <f>VLOOKUP(A159,'X5'!A:B,2,FALSE)</f>
        <v>11</v>
      </c>
      <c r="E159">
        <f>VLOOKUP(A159,'X8'!A:B,2,FALSE)</f>
        <v>56</v>
      </c>
      <c r="F159">
        <f t="shared" si="8"/>
        <v>67</v>
      </c>
      <c r="G159">
        <f t="shared" si="9"/>
        <v>0</v>
      </c>
      <c r="H159">
        <f>VLOOKUP(A159,'82'!A:D,3,FALSE)</f>
        <v>13</v>
      </c>
      <c r="I159">
        <f>VLOOKUP(A159,vivitek!A:B,2,FALSE)</f>
        <v>8</v>
      </c>
      <c r="J159">
        <f t="shared" si="10"/>
        <v>21</v>
      </c>
      <c r="K159">
        <f t="shared" si="11"/>
        <v>21</v>
      </c>
    </row>
    <row r="160" spans="1:11" x14ac:dyDescent="0.25">
      <c r="A160" t="s">
        <v>105</v>
      </c>
      <c r="B160" t="s">
        <v>5</v>
      </c>
      <c r="C160">
        <v>36</v>
      </c>
      <c r="D160">
        <f>VLOOKUP(A160,'X5'!A:B,2,FALSE)</f>
        <v>5</v>
      </c>
      <c r="E160">
        <f>VLOOKUP(A160,'X8'!A:B,2,FALSE)</f>
        <v>9</v>
      </c>
      <c r="F160">
        <f t="shared" si="8"/>
        <v>14</v>
      </c>
      <c r="G160">
        <f t="shared" si="9"/>
        <v>22</v>
      </c>
      <c r="H160">
        <f>VLOOKUP(A160,'82'!A:D,3,FALSE)</f>
        <v>11</v>
      </c>
      <c r="I160">
        <f>VLOOKUP(A160,vivitek!A:B,2,FALSE)</f>
        <v>30</v>
      </c>
      <c r="J160">
        <f t="shared" si="10"/>
        <v>41</v>
      </c>
      <c r="K160">
        <f t="shared" si="11"/>
        <v>19</v>
      </c>
    </row>
    <row r="161" spans="1:11" x14ac:dyDescent="0.25">
      <c r="A161" t="s">
        <v>183</v>
      </c>
      <c r="B161" t="s">
        <v>4</v>
      </c>
      <c r="C161">
        <v>95</v>
      </c>
      <c r="D161">
        <f>VLOOKUP(A161,'X5'!A:B,2,FALSE)</f>
        <v>16</v>
      </c>
      <c r="E161">
        <f>VLOOKUP(A161,'X8'!A:B,2,FALSE)</f>
        <v>77</v>
      </c>
      <c r="F161">
        <f t="shared" si="8"/>
        <v>93</v>
      </c>
      <c r="G161">
        <f t="shared" si="9"/>
        <v>2</v>
      </c>
      <c r="H161">
        <f>VLOOKUP(A161,'82'!A:D,3,FALSE)</f>
        <v>14</v>
      </c>
      <c r="I161">
        <f>VLOOKUP(A161,vivitek!A:B,2,FALSE)</f>
        <v>47</v>
      </c>
      <c r="J161">
        <f t="shared" si="10"/>
        <v>61</v>
      </c>
      <c r="K161">
        <f t="shared" si="11"/>
        <v>59</v>
      </c>
    </row>
    <row r="162" spans="1:11" x14ac:dyDescent="0.25">
      <c r="A162" t="s">
        <v>153</v>
      </c>
      <c r="B162" t="s">
        <v>275</v>
      </c>
      <c r="C162">
        <v>6</v>
      </c>
      <c r="E162">
        <f>VLOOKUP(A162,'X8'!A:B,2,FALSE)</f>
        <v>2</v>
      </c>
      <c r="F162">
        <f t="shared" si="8"/>
        <v>2</v>
      </c>
      <c r="G162">
        <f t="shared" si="9"/>
        <v>4</v>
      </c>
      <c r="H162">
        <f>VLOOKUP(A162,'82'!A:D,3,FALSE)</f>
        <v>1</v>
      </c>
      <c r="I162">
        <f>VLOOKUP(A162,vivitek!A:B,2,FALSE)</f>
        <v>3</v>
      </c>
      <c r="J162">
        <f t="shared" si="10"/>
        <v>4</v>
      </c>
      <c r="K162">
        <f t="shared" si="11"/>
        <v>0</v>
      </c>
    </row>
    <row r="163" spans="1:11" x14ac:dyDescent="0.25">
      <c r="A163" t="s">
        <v>297</v>
      </c>
      <c r="B163" t="s">
        <v>270</v>
      </c>
      <c r="C163">
        <v>70</v>
      </c>
      <c r="E163">
        <f>VLOOKUP(A163,'X8'!A:B,2,FALSE)</f>
        <v>50</v>
      </c>
      <c r="F163">
        <f t="shared" si="8"/>
        <v>50</v>
      </c>
      <c r="G163">
        <f t="shared" si="9"/>
        <v>20</v>
      </c>
      <c r="I163">
        <f>VLOOKUP(A163,vivitek!A:B,2,FALSE)</f>
        <v>2</v>
      </c>
      <c r="J163">
        <f t="shared" si="10"/>
        <v>2</v>
      </c>
      <c r="K163">
        <f t="shared" si="11"/>
        <v>-18</v>
      </c>
    </row>
    <row r="164" spans="1:11" x14ac:dyDescent="0.25">
      <c r="A164" t="s">
        <v>138</v>
      </c>
      <c r="B164" t="s">
        <v>272</v>
      </c>
      <c r="C164">
        <v>54</v>
      </c>
      <c r="E164">
        <f>VLOOKUP(A164,'X8'!A:B,2,FALSE)</f>
        <v>28</v>
      </c>
      <c r="F164">
        <f t="shared" si="8"/>
        <v>28</v>
      </c>
      <c r="G164">
        <f t="shared" si="9"/>
        <v>26</v>
      </c>
      <c r="H164">
        <f>VLOOKUP(A164,'82'!A:D,3,FALSE)</f>
        <v>11</v>
      </c>
      <c r="I164">
        <f>VLOOKUP(A164,vivitek!A:B,2,FALSE)</f>
        <v>32</v>
      </c>
      <c r="J164">
        <f t="shared" si="10"/>
        <v>43</v>
      </c>
      <c r="K164">
        <f t="shared" si="11"/>
        <v>17</v>
      </c>
    </row>
    <row r="165" spans="1:11" x14ac:dyDescent="0.25">
      <c r="A165" t="s">
        <v>307</v>
      </c>
      <c r="B165" t="s">
        <v>272</v>
      </c>
      <c r="C165">
        <v>29</v>
      </c>
      <c r="E165">
        <f>VLOOKUP(A165,'X8'!A:B,2,FALSE)</f>
        <v>25</v>
      </c>
      <c r="F165">
        <f t="shared" si="8"/>
        <v>25</v>
      </c>
      <c r="G165">
        <f t="shared" si="9"/>
        <v>4</v>
      </c>
      <c r="H165">
        <f>VLOOKUP(A165,'82'!A:D,3,FALSE)</f>
        <v>3</v>
      </c>
      <c r="I165">
        <f>VLOOKUP(A165,vivitek!A:B,2,FALSE)</f>
        <v>8</v>
      </c>
      <c r="J165">
        <f t="shared" si="10"/>
        <v>11</v>
      </c>
      <c r="K165">
        <f t="shared" si="11"/>
        <v>7</v>
      </c>
    </row>
    <row r="166" spans="1:11" x14ac:dyDescent="0.25">
      <c r="A166" t="s">
        <v>193</v>
      </c>
      <c r="B166" t="s">
        <v>4</v>
      </c>
      <c r="C166">
        <v>90</v>
      </c>
      <c r="D166">
        <f>VLOOKUP(A166,'X5'!A:B,2,FALSE)</f>
        <v>16</v>
      </c>
      <c r="F166">
        <f t="shared" si="8"/>
        <v>16</v>
      </c>
      <c r="G166">
        <f t="shared" si="9"/>
        <v>74</v>
      </c>
      <c r="H166">
        <f>VLOOKUP(A166,'82'!A:D,3,FALSE)</f>
        <v>17</v>
      </c>
      <c r="I166">
        <f>VLOOKUP(A166,vivitek!A:B,2,FALSE)</f>
        <v>1</v>
      </c>
      <c r="J166">
        <f t="shared" si="10"/>
        <v>18</v>
      </c>
      <c r="K166">
        <f t="shared" si="11"/>
        <v>-56</v>
      </c>
    </row>
    <row r="167" spans="1:11" x14ac:dyDescent="0.25">
      <c r="A167" t="s">
        <v>142</v>
      </c>
      <c r="B167" t="s">
        <v>288</v>
      </c>
      <c r="C167">
        <v>9</v>
      </c>
      <c r="F167">
        <f t="shared" si="8"/>
        <v>0</v>
      </c>
      <c r="G167">
        <f t="shared" si="9"/>
        <v>9</v>
      </c>
      <c r="H167">
        <f>VLOOKUP(A167,'82'!A:D,3,FALSE)</f>
        <v>2</v>
      </c>
      <c r="I167">
        <f>VLOOKUP(A167,vivitek!A:B,2,FALSE)</f>
        <v>4</v>
      </c>
      <c r="J167">
        <f t="shared" si="10"/>
        <v>6</v>
      </c>
      <c r="K167">
        <f t="shared" si="11"/>
        <v>-3</v>
      </c>
    </row>
    <row r="168" spans="1:11" x14ac:dyDescent="0.25">
      <c r="A168" t="s">
        <v>301</v>
      </c>
      <c r="B168" t="s">
        <v>276</v>
      </c>
      <c r="C168">
        <v>6</v>
      </c>
      <c r="E168">
        <f>VLOOKUP(A168,'X8'!A:B,2,FALSE)</f>
        <v>3</v>
      </c>
      <c r="F168">
        <f t="shared" si="8"/>
        <v>3</v>
      </c>
      <c r="G168">
        <f t="shared" si="9"/>
        <v>3</v>
      </c>
      <c r="H168">
        <f>VLOOKUP(A168,'82'!A:D,3,FALSE)</f>
        <v>1</v>
      </c>
      <c r="I168">
        <f>VLOOKUP(A168,vivitek!A:B,2,FALSE)</f>
        <v>4</v>
      </c>
      <c r="J168">
        <f t="shared" si="10"/>
        <v>5</v>
      </c>
      <c r="K168">
        <f t="shared" si="11"/>
        <v>2</v>
      </c>
    </row>
    <row r="169" spans="1:11" x14ac:dyDescent="0.25">
      <c r="A169" t="s">
        <v>306</v>
      </c>
      <c r="B169" t="s">
        <v>276</v>
      </c>
      <c r="C169">
        <v>8</v>
      </c>
      <c r="E169">
        <f>VLOOKUP(A169,'X8'!A:B,2,FALSE)</f>
        <v>2</v>
      </c>
      <c r="F169">
        <f t="shared" si="8"/>
        <v>2</v>
      </c>
      <c r="G169">
        <f t="shared" si="9"/>
        <v>6</v>
      </c>
      <c r="H169">
        <f>VLOOKUP(A169,'82'!A:D,3,FALSE)</f>
        <v>0</v>
      </c>
      <c r="I169">
        <f>VLOOKUP(A169,vivitek!A:B,2,FALSE)</f>
        <v>7</v>
      </c>
      <c r="J169">
        <f t="shared" si="10"/>
        <v>7</v>
      </c>
      <c r="K169">
        <f t="shared" si="11"/>
        <v>1</v>
      </c>
    </row>
    <row r="170" spans="1:11" x14ac:dyDescent="0.25">
      <c r="A170" t="s">
        <v>93</v>
      </c>
      <c r="B170" t="s">
        <v>274</v>
      </c>
      <c r="C170">
        <v>6</v>
      </c>
      <c r="D170">
        <f>VLOOKUP(A170,'X5'!A:B,2,FALSE)</f>
        <v>1</v>
      </c>
      <c r="E170">
        <f>VLOOKUP(A170,'X8'!A:B,2,FALSE)</f>
        <v>5</v>
      </c>
      <c r="F170">
        <f t="shared" si="8"/>
        <v>6</v>
      </c>
      <c r="G170">
        <f t="shared" si="9"/>
        <v>0</v>
      </c>
      <c r="H170">
        <f>VLOOKUP(A170,'82'!A:D,3,FALSE)</f>
        <v>1</v>
      </c>
      <c r="I170">
        <f>VLOOKUP(A170,vivitek!A:B,2,FALSE)</f>
        <v>3</v>
      </c>
      <c r="J170">
        <f t="shared" si="10"/>
        <v>4</v>
      </c>
      <c r="K170">
        <f t="shared" si="11"/>
        <v>4</v>
      </c>
    </row>
    <row r="171" spans="1:11" x14ac:dyDescent="0.25">
      <c r="A171" t="s">
        <v>182</v>
      </c>
      <c r="B171" t="s">
        <v>4</v>
      </c>
      <c r="C171">
        <v>26</v>
      </c>
      <c r="D171">
        <f>VLOOKUP(A171,'X5'!A:B,2,FALSE)</f>
        <v>4</v>
      </c>
      <c r="E171">
        <f>VLOOKUP(A171,'X8'!A:B,2,FALSE)</f>
        <v>21</v>
      </c>
      <c r="F171">
        <f t="shared" si="8"/>
        <v>25</v>
      </c>
      <c r="G171">
        <f t="shared" si="9"/>
        <v>1</v>
      </c>
      <c r="H171">
        <f>VLOOKUP(A171,'82'!A:D,3,FALSE)</f>
        <v>5</v>
      </c>
      <c r="I171">
        <f>VLOOKUP(A171,vivitek!A:B,2,FALSE)</f>
        <v>27</v>
      </c>
      <c r="J171">
        <f t="shared" si="10"/>
        <v>32</v>
      </c>
      <c r="K171">
        <f t="shared" si="11"/>
        <v>31</v>
      </c>
    </row>
    <row r="172" spans="1:11" x14ac:dyDescent="0.25">
      <c r="A172" t="s">
        <v>224</v>
      </c>
      <c r="B172" t="s">
        <v>2</v>
      </c>
      <c r="C172">
        <v>12</v>
      </c>
      <c r="E172">
        <f>VLOOKUP(A172,'X8'!A:B,2,FALSE)</f>
        <v>8</v>
      </c>
      <c r="F172">
        <f t="shared" si="8"/>
        <v>8</v>
      </c>
      <c r="G172">
        <f t="shared" si="9"/>
        <v>4</v>
      </c>
      <c r="H172">
        <f>VLOOKUP(A172,'82'!A:D,3,FALSE)</f>
        <v>3</v>
      </c>
      <c r="I172">
        <f>VLOOKUP(A172,vivitek!A:B,2,FALSE)</f>
        <v>11</v>
      </c>
      <c r="J172">
        <f t="shared" si="10"/>
        <v>14</v>
      </c>
      <c r="K172">
        <f t="shared" si="11"/>
        <v>10</v>
      </c>
    </row>
    <row r="173" spans="1:11" x14ac:dyDescent="0.25">
      <c r="A173" t="s">
        <v>133</v>
      </c>
      <c r="B173" t="s">
        <v>269</v>
      </c>
      <c r="C173">
        <v>43</v>
      </c>
      <c r="E173">
        <f>VLOOKUP(A173,'X8'!A:B,2,FALSE)</f>
        <v>42</v>
      </c>
      <c r="F173">
        <f t="shared" si="8"/>
        <v>42</v>
      </c>
      <c r="G173">
        <f t="shared" si="9"/>
        <v>1</v>
      </c>
      <c r="H173">
        <f>VLOOKUP(A173,'82'!A:D,3,FALSE)</f>
        <v>8</v>
      </c>
      <c r="I173">
        <f>VLOOKUP(A173,vivitek!A:B,2,FALSE)</f>
        <v>31</v>
      </c>
      <c r="J173">
        <f t="shared" si="10"/>
        <v>39</v>
      </c>
      <c r="K173">
        <f t="shared" si="11"/>
        <v>38</v>
      </c>
    </row>
    <row r="174" spans="1:11" x14ac:dyDescent="0.25">
      <c r="A174" t="s">
        <v>251</v>
      </c>
      <c r="B174" t="s">
        <v>271</v>
      </c>
      <c r="C174">
        <v>56</v>
      </c>
      <c r="E174">
        <f>VLOOKUP(A174,'X8'!A:B,2,FALSE)</f>
        <v>12</v>
      </c>
      <c r="F174">
        <f t="shared" si="8"/>
        <v>12</v>
      </c>
      <c r="G174">
        <f t="shared" si="9"/>
        <v>44</v>
      </c>
      <c r="H174">
        <f>VLOOKUP(A174,'82'!A:D,3,FALSE)</f>
        <v>11</v>
      </c>
      <c r="I174">
        <f>VLOOKUP(A174,vivitek!A:B,2,FALSE)</f>
        <v>10</v>
      </c>
      <c r="J174">
        <f t="shared" si="10"/>
        <v>21</v>
      </c>
      <c r="K174">
        <f t="shared" si="11"/>
        <v>-23</v>
      </c>
    </row>
    <row r="175" spans="1:11" x14ac:dyDescent="0.25">
      <c r="A175" t="s">
        <v>50</v>
      </c>
      <c r="B175" t="s">
        <v>3</v>
      </c>
      <c r="C175">
        <v>27</v>
      </c>
      <c r="D175">
        <f>VLOOKUP(A175,'X5'!A:B,2,FALSE)</f>
        <v>3</v>
      </c>
      <c r="E175">
        <f>VLOOKUP(A175,'X8'!A:B,2,FALSE)</f>
        <v>17</v>
      </c>
      <c r="F175">
        <f t="shared" si="8"/>
        <v>20</v>
      </c>
      <c r="G175">
        <f t="shared" si="9"/>
        <v>7</v>
      </c>
      <c r="H175">
        <f>VLOOKUP(A175,'82'!A:D,3,FALSE)</f>
        <v>7</v>
      </c>
      <c r="I175">
        <f>VLOOKUP(A175,vivitek!A:B,2,FALSE)</f>
        <v>46</v>
      </c>
      <c r="J175">
        <f t="shared" si="10"/>
        <v>53</v>
      </c>
      <c r="K175">
        <f t="shared" si="11"/>
        <v>46</v>
      </c>
    </row>
    <row r="176" spans="1:11" x14ac:dyDescent="0.25">
      <c r="A176" t="s">
        <v>54</v>
      </c>
      <c r="B176" t="s">
        <v>3</v>
      </c>
      <c r="C176">
        <v>40</v>
      </c>
      <c r="D176">
        <f>VLOOKUP(A176,'X5'!A:B,2,FALSE)</f>
        <v>4</v>
      </c>
      <c r="E176">
        <f>VLOOKUP(A176,'X8'!A:B,2,FALSE)</f>
        <v>29</v>
      </c>
      <c r="F176">
        <f t="shared" si="8"/>
        <v>33</v>
      </c>
      <c r="G176">
        <f t="shared" si="9"/>
        <v>7</v>
      </c>
      <c r="H176">
        <f>VLOOKUP(A176,'82'!A:D,3,FALSE)</f>
        <v>6</v>
      </c>
      <c r="I176">
        <f>VLOOKUP(A176,vivitek!A:B,2,FALSE)</f>
        <v>20</v>
      </c>
      <c r="J176">
        <f t="shared" si="10"/>
        <v>26</v>
      </c>
      <c r="K176">
        <f t="shared" si="11"/>
        <v>19</v>
      </c>
    </row>
    <row r="177" spans="1:11" x14ac:dyDescent="0.25">
      <c r="A177" t="s">
        <v>303</v>
      </c>
      <c r="B177" t="s">
        <v>287</v>
      </c>
      <c r="C177">
        <v>41</v>
      </c>
      <c r="E177">
        <f>VLOOKUP(A177,'X8'!A:B,2,FALSE)</f>
        <v>10</v>
      </c>
      <c r="F177">
        <f t="shared" si="8"/>
        <v>10</v>
      </c>
      <c r="G177">
        <f t="shared" si="9"/>
        <v>31</v>
      </c>
      <c r="H177">
        <f>VLOOKUP(A177,'82'!A:D,3,FALSE)</f>
        <v>10</v>
      </c>
      <c r="I177">
        <f>VLOOKUP(A177,vivitek!A:B,2,FALSE)</f>
        <v>44</v>
      </c>
      <c r="J177">
        <f t="shared" si="10"/>
        <v>54</v>
      </c>
      <c r="K177">
        <f t="shared" si="11"/>
        <v>23</v>
      </c>
    </row>
    <row r="178" spans="1:11" x14ac:dyDescent="0.25">
      <c r="A178" t="s">
        <v>149</v>
      </c>
      <c r="B178" t="s">
        <v>287</v>
      </c>
      <c r="C178">
        <v>26</v>
      </c>
      <c r="D178">
        <f>VLOOKUP(A178,'X5'!A:B,2,FALSE)</f>
        <v>1</v>
      </c>
      <c r="E178">
        <f>VLOOKUP(A178,'X8'!A:B,2,FALSE)</f>
        <v>16</v>
      </c>
      <c r="F178">
        <f t="shared" si="8"/>
        <v>17</v>
      </c>
      <c r="G178">
        <f t="shared" si="9"/>
        <v>9</v>
      </c>
      <c r="H178">
        <f>VLOOKUP(A178,'82'!A:D,3,FALSE)</f>
        <v>3</v>
      </c>
      <c r="I178">
        <f>VLOOKUP(A178,vivitek!A:B,2,FALSE)</f>
        <v>15</v>
      </c>
      <c r="J178">
        <f t="shared" si="10"/>
        <v>18</v>
      </c>
      <c r="K178">
        <f t="shared" si="11"/>
        <v>9</v>
      </c>
    </row>
    <row r="179" spans="1:11" x14ac:dyDescent="0.25">
      <c r="A179" t="s">
        <v>10</v>
      </c>
      <c r="B179" t="s">
        <v>279</v>
      </c>
      <c r="C179">
        <v>91</v>
      </c>
      <c r="D179">
        <f>VLOOKUP(A179,'X5'!A:B,2,FALSE)</f>
        <v>22</v>
      </c>
      <c r="E179">
        <f>VLOOKUP(A179,'X8'!A:B,2,FALSE)</f>
        <v>20</v>
      </c>
      <c r="F179">
        <f t="shared" si="8"/>
        <v>42</v>
      </c>
      <c r="G179">
        <f t="shared" si="9"/>
        <v>49</v>
      </c>
      <c r="H179">
        <f>VLOOKUP(A179,'82'!A:D,3,FALSE)</f>
        <v>22</v>
      </c>
      <c r="I179">
        <f>VLOOKUP(A179,vivitek!A:B,2,FALSE)</f>
        <v>53</v>
      </c>
      <c r="J179">
        <f t="shared" si="10"/>
        <v>75</v>
      </c>
      <c r="K179">
        <f t="shared" si="11"/>
        <v>26</v>
      </c>
    </row>
    <row r="180" spans="1:11" x14ac:dyDescent="0.25">
      <c r="A180" t="s">
        <v>195</v>
      </c>
      <c r="B180" t="s">
        <v>4</v>
      </c>
      <c r="C180">
        <v>105</v>
      </c>
      <c r="D180">
        <f>VLOOKUP(A180,'X5'!A:B,2,FALSE)</f>
        <v>19</v>
      </c>
      <c r="E180">
        <f>VLOOKUP(A180,'X8'!A:B,2,FALSE)</f>
        <v>3</v>
      </c>
      <c r="F180">
        <f t="shared" si="8"/>
        <v>22</v>
      </c>
      <c r="G180">
        <f t="shared" si="9"/>
        <v>83</v>
      </c>
      <c r="H180">
        <f>VLOOKUP(A180,'82'!A:D,3,FALSE)</f>
        <v>18</v>
      </c>
      <c r="I180">
        <f>VLOOKUP(A180,vivitek!A:B,2,FALSE)</f>
        <v>3</v>
      </c>
      <c r="J180">
        <f t="shared" si="10"/>
        <v>21</v>
      </c>
      <c r="K180">
        <f t="shared" si="11"/>
        <v>-62</v>
      </c>
    </row>
    <row r="181" spans="1:11" x14ac:dyDescent="0.25">
      <c r="A181" t="s">
        <v>155</v>
      </c>
      <c r="B181" t="s">
        <v>275</v>
      </c>
      <c r="C181">
        <v>6</v>
      </c>
      <c r="D181">
        <f>VLOOKUP(A181,'X5'!A:B,2,FALSE)</f>
        <v>2</v>
      </c>
      <c r="E181">
        <f>VLOOKUP(A181,'X8'!A:B,2,FALSE)</f>
        <v>3</v>
      </c>
      <c r="F181">
        <f t="shared" si="8"/>
        <v>5</v>
      </c>
      <c r="G181">
        <f t="shared" si="9"/>
        <v>1</v>
      </c>
      <c r="H181">
        <f>VLOOKUP(A181,'82'!A:D,3,FALSE)</f>
        <v>1</v>
      </c>
      <c r="I181">
        <f>VLOOKUP(A181,vivitek!A:B,2,FALSE)</f>
        <v>4</v>
      </c>
      <c r="J181">
        <f t="shared" si="10"/>
        <v>5</v>
      </c>
      <c r="K181">
        <f t="shared" si="11"/>
        <v>4</v>
      </c>
    </row>
    <row r="182" spans="1:11" x14ac:dyDescent="0.25">
      <c r="A182" t="s">
        <v>11</v>
      </c>
      <c r="B182" t="s">
        <v>279</v>
      </c>
      <c r="C182">
        <v>39</v>
      </c>
      <c r="E182">
        <f>VLOOKUP(A182,'X8'!A:B,2,FALSE)</f>
        <v>9</v>
      </c>
      <c r="F182">
        <f t="shared" si="8"/>
        <v>9</v>
      </c>
      <c r="G182">
        <f t="shared" si="9"/>
        <v>30</v>
      </c>
      <c r="H182">
        <f>VLOOKUP(A182,'82'!A:D,3,FALSE)</f>
        <v>8</v>
      </c>
      <c r="I182">
        <f>VLOOKUP(A182,vivitek!A:B,2,FALSE)</f>
        <v>20</v>
      </c>
      <c r="J182">
        <f t="shared" si="10"/>
        <v>28</v>
      </c>
      <c r="K182">
        <f t="shared" si="11"/>
        <v>-2</v>
      </c>
    </row>
    <row r="183" spans="1:11" x14ac:dyDescent="0.25">
      <c r="A183" t="s">
        <v>177</v>
      </c>
      <c r="B183" t="s">
        <v>284</v>
      </c>
      <c r="C183">
        <v>28</v>
      </c>
      <c r="D183">
        <f>VLOOKUP(A183,'X5'!A:B,2,FALSE)</f>
        <v>3</v>
      </c>
      <c r="E183">
        <f>VLOOKUP(A183,'X8'!A:B,2,FALSE)</f>
        <v>7</v>
      </c>
      <c r="F183">
        <f t="shared" si="8"/>
        <v>10</v>
      </c>
      <c r="G183">
        <f t="shared" si="9"/>
        <v>18</v>
      </c>
      <c r="H183">
        <f>VLOOKUP(A183,'82'!A:D,3,FALSE)</f>
        <v>7</v>
      </c>
      <c r="I183">
        <f>VLOOKUP(A183,vivitek!A:B,2,FALSE)</f>
        <v>18</v>
      </c>
      <c r="J183">
        <f t="shared" si="10"/>
        <v>25</v>
      </c>
      <c r="K183">
        <f t="shared" si="11"/>
        <v>7</v>
      </c>
    </row>
    <row r="184" spans="1:11" x14ac:dyDescent="0.25">
      <c r="A184" t="s">
        <v>17</v>
      </c>
      <c r="B184" t="s">
        <v>270</v>
      </c>
      <c r="C184">
        <v>30</v>
      </c>
      <c r="E184">
        <f>VLOOKUP(A184,'X8'!A:B,2,FALSE)</f>
        <v>12</v>
      </c>
      <c r="F184">
        <f t="shared" si="8"/>
        <v>12</v>
      </c>
      <c r="G184">
        <f t="shared" si="9"/>
        <v>18</v>
      </c>
      <c r="I184">
        <f>VLOOKUP(A184,vivitek!A:B,2,FALSE)</f>
        <v>31</v>
      </c>
      <c r="J184">
        <f t="shared" si="10"/>
        <v>31</v>
      </c>
      <c r="K184">
        <f t="shared" si="11"/>
        <v>13</v>
      </c>
    </row>
    <row r="185" spans="1:11" x14ac:dyDescent="0.25">
      <c r="A185" t="s">
        <v>158</v>
      </c>
      <c r="B185" t="s">
        <v>285</v>
      </c>
      <c r="C185">
        <v>63</v>
      </c>
      <c r="F185">
        <f t="shared" si="8"/>
        <v>0</v>
      </c>
      <c r="G185">
        <f t="shared" si="9"/>
        <v>63</v>
      </c>
      <c r="H185">
        <f>VLOOKUP(A185,'82'!A:D,3,FALSE)</f>
        <v>12</v>
      </c>
      <c r="I185">
        <f>VLOOKUP(A185,vivitek!A:B,2,FALSE)</f>
        <v>1</v>
      </c>
      <c r="J185">
        <f t="shared" si="10"/>
        <v>13</v>
      </c>
      <c r="K185">
        <f t="shared" si="11"/>
        <v>-50</v>
      </c>
    </row>
    <row r="186" spans="1:11" x14ac:dyDescent="0.25">
      <c r="A186" t="s">
        <v>295</v>
      </c>
      <c r="B186" t="s">
        <v>266</v>
      </c>
      <c r="C186">
        <v>12</v>
      </c>
      <c r="D186">
        <f>VLOOKUP(A186,'X5'!A:B,2,FALSE)</f>
        <v>1</v>
      </c>
      <c r="E186">
        <f>VLOOKUP(A186,'X8'!A:B,2,FALSE)</f>
        <v>1</v>
      </c>
      <c r="F186">
        <f t="shared" si="8"/>
        <v>2</v>
      </c>
      <c r="G186">
        <f t="shared" si="9"/>
        <v>10</v>
      </c>
      <c r="H186">
        <f>VLOOKUP(A186,'82'!A:D,3,FALSE)</f>
        <v>2</v>
      </c>
      <c r="I186">
        <f>VLOOKUP(A186,vivitek!A:B,2,FALSE)</f>
        <v>3</v>
      </c>
      <c r="J186">
        <f t="shared" si="10"/>
        <v>5</v>
      </c>
      <c r="K186">
        <f t="shared" si="11"/>
        <v>-5</v>
      </c>
    </row>
    <row r="187" spans="1:11" x14ac:dyDescent="0.25">
      <c r="A187" t="s">
        <v>159</v>
      </c>
      <c r="B187" t="s">
        <v>285</v>
      </c>
      <c r="C187">
        <v>29</v>
      </c>
      <c r="F187">
        <f t="shared" si="8"/>
        <v>0</v>
      </c>
      <c r="G187">
        <f t="shared" si="9"/>
        <v>29</v>
      </c>
      <c r="H187">
        <f>VLOOKUP(A187,'82'!A:D,3,FALSE)</f>
        <v>8</v>
      </c>
      <c r="I187">
        <f>VLOOKUP(A187,vivitek!A:B,2,FALSE)</f>
        <v>31</v>
      </c>
      <c r="J187">
        <f t="shared" si="10"/>
        <v>39</v>
      </c>
      <c r="K187">
        <f t="shared" si="11"/>
        <v>10</v>
      </c>
    </row>
    <row r="188" spans="1:11" x14ac:dyDescent="0.25">
      <c r="A188" t="s">
        <v>67</v>
      </c>
      <c r="B188" t="s">
        <v>1</v>
      </c>
      <c r="C188">
        <v>6</v>
      </c>
      <c r="E188">
        <f>VLOOKUP(A188,'X8'!A:B,2,FALSE)</f>
        <v>6</v>
      </c>
      <c r="F188">
        <f t="shared" si="8"/>
        <v>6</v>
      </c>
      <c r="G188">
        <f t="shared" si="9"/>
        <v>0</v>
      </c>
      <c r="H188">
        <f>VLOOKUP(A188,'82'!A:D,3,FALSE)</f>
        <v>1</v>
      </c>
      <c r="I188">
        <f>VLOOKUP(A188,vivitek!A:B,2,FALSE)</f>
        <v>1</v>
      </c>
      <c r="J188">
        <f t="shared" si="10"/>
        <v>2</v>
      </c>
      <c r="K188">
        <f t="shared" si="11"/>
        <v>2</v>
      </c>
    </row>
    <row r="189" spans="1:11" x14ac:dyDescent="0.25">
      <c r="A189" t="s">
        <v>59</v>
      </c>
      <c r="B189" t="s">
        <v>1</v>
      </c>
      <c r="C189">
        <v>6</v>
      </c>
      <c r="E189">
        <f>VLOOKUP(A189,'X8'!A:B,2,FALSE)</f>
        <v>1</v>
      </c>
      <c r="F189">
        <f t="shared" si="8"/>
        <v>1</v>
      </c>
      <c r="G189">
        <f t="shared" si="9"/>
        <v>5</v>
      </c>
      <c r="J189">
        <f t="shared" si="10"/>
        <v>0</v>
      </c>
      <c r="K189">
        <f t="shared" si="11"/>
        <v>-5</v>
      </c>
    </row>
    <row r="190" spans="1:11" x14ac:dyDescent="0.25">
      <c r="A190" t="s">
        <v>122</v>
      </c>
      <c r="B190" t="s">
        <v>282</v>
      </c>
      <c r="C190">
        <v>6</v>
      </c>
      <c r="E190">
        <f>VLOOKUP(A190,'X8'!A:B,2,FALSE)</f>
        <v>3</v>
      </c>
      <c r="F190">
        <f t="shared" si="8"/>
        <v>3</v>
      </c>
      <c r="G190">
        <f t="shared" si="9"/>
        <v>3</v>
      </c>
      <c r="H190">
        <f>VLOOKUP(A190,'82'!A:D,3,FALSE)</f>
        <v>1</v>
      </c>
      <c r="I190">
        <f>VLOOKUP(A190,vivitek!A:B,2,FALSE)</f>
        <v>4</v>
      </c>
      <c r="J190">
        <f t="shared" si="10"/>
        <v>5</v>
      </c>
      <c r="K190">
        <f t="shared" si="11"/>
        <v>2</v>
      </c>
    </row>
    <row r="191" spans="1:11" x14ac:dyDescent="0.25">
      <c r="A191" t="s">
        <v>114</v>
      </c>
      <c r="B191" t="s">
        <v>5</v>
      </c>
      <c r="C191">
        <v>90</v>
      </c>
      <c r="D191">
        <f>VLOOKUP(A191,'X5'!A:B,2,FALSE)</f>
        <v>16</v>
      </c>
      <c r="E191">
        <f>VLOOKUP(A191,'X8'!A:B,2,FALSE)</f>
        <v>15</v>
      </c>
      <c r="F191">
        <f t="shared" si="8"/>
        <v>31</v>
      </c>
      <c r="G191">
        <f t="shared" si="9"/>
        <v>59</v>
      </c>
      <c r="H191">
        <f>VLOOKUP(A191,'82'!A:D,3,FALSE)</f>
        <v>16</v>
      </c>
      <c r="J191">
        <f t="shared" si="10"/>
        <v>16</v>
      </c>
      <c r="K191">
        <f t="shared" si="11"/>
        <v>-43</v>
      </c>
    </row>
    <row r="192" spans="1:11" x14ac:dyDescent="0.25">
      <c r="A192" t="s">
        <v>100</v>
      </c>
      <c r="B192" t="s">
        <v>273</v>
      </c>
      <c r="C192">
        <v>6</v>
      </c>
      <c r="E192">
        <f>VLOOKUP(A192,'X8'!A:B,2,FALSE)</f>
        <v>2</v>
      </c>
      <c r="F192">
        <f t="shared" si="8"/>
        <v>2</v>
      </c>
      <c r="G192">
        <f t="shared" si="9"/>
        <v>4</v>
      </c>
      <c r="H192">
        <f>VLOOKUP(A192,'82'!A:D,3,FALSE)</f>
        <v>1</v>
      </c>
      <c r="I192">
        <f>VLOOKUP(A192,vivitek!A:B,2,FALSE)</f>
        <v>1</v>
      </c>
      <c r="J192">
        <f t="shared" si="10"/>
        <v>2</v>
      </c>
      <c r="K192">
        <f t="shared" si="11"/>
        <v>-2</v>
      </c>
    </row>
    <row r="193" spans="1:11" x14ac:dyDescent="0.25">
      <c r="A193" t="s">
        <v>47</v>
      </c>
      <c r="B193" t="s">
        <v>3</v>
      </c>
      <c r="C193">
        <v>26</v>
      </c>
      <c r="F193">
        <f t="shared" si="8"/>
        <v>0</v>
      </c>
      <c r="G193">
        <f t="shared" si="9"/>
        <v>26</v>
      </c>
      <c r="J193">
        <f t="shared" si="10"/>
        <v>0</v>
      </c>
      <c r="K193">
        <f t="shared" si="11"/>
        <v>-26</v>
      </c>
    </row>
    <row r="194" spans="1:11" x14ac:dyDescent="0.25">
      <c r="A194" t="s">
        <v>210</v>
      </c>
      <c r="B194" t="s">
        <v>283</v>
      </c>
      <c r="C194">
        <v>49</v>
      </c>
      <c r="D194">
        <f>VLOOKUP(A194,'X5'!A:B,2,FALSE)</f>
        <v>11</v>
      </c>
      <c r="E194">
        <f>VLOOKUP(A194,'X8'!A:B,2,FALSE)</f>
        <v>40</v>
      </c>
      <c r="F194">
        <f t="shared" si="8"/>
        <v>51</v>
      </c>
      <c r="G194">
        <f t="shared" si="9"/>
        <v>-2</v>
      </c>
      <c r="H194">
        <f>VLOOKUP(A194,'82'!A:D,3,FALSE)</f>
        <v>12</v>
      </c>
      <c r="I194">
        <f>VLOOKUP(A194,vivitek!A:B,2,FALSE)</f>
        <v>31</v>
      </c>
      <c r="J194">
        <f t="shared" si="10"/>
        <v>43</v>
      </c>
      <c r="K194">
        <f t="shared" si="11"/>
        <v>45</v>
      </c>
    </row>
    <row r="195" spans="1:11" x14ac:dyDescent="0.25">
      <c r="A195" t="s">
        <v>211</v>
      </c>
      <c r="B195" t="s">
        <v>283</v>
      </c>
      <c r="C195">
        <v>30</v>
      </c>
      <c r="E195">
        <f>VLOOKUP(A195,'X8'!A:B,2,FALSE)</f>
        <v>22</v>
      </c>
      <c r="F195">
        <f t="shared" ref="F195:F258" si="12">D195+E195</f>
        <v>22</v>
      </c>
      <c r="G195">
        <f t="shared" ref="G195:G258" si="13">C195-F195</f>
        <v>8</v>
      </c>
      <c r="H195">
        <f>VLOOKUP(A195,'82'!A:D,3,FALSE)</f>
        <v>5</v>
      </c>
      <c r="I195">
        <f>VLOOKUP(A195,vivitek!A:B,2,FALSE)</f>
        <v>18</v>
      </c>
      <c r="J195">
        <f t="shared" ref="J195:J258" si="14">H195+I195</f>
        <v>23</v>
      </c>
      <c r="K195">
        <f t="shared" ref="K195:K258" si="15">J195-G195</f>
        <v>15</v>
      </c>
    </row>
    <row r="196" spans="1:11" x14ac:dyDescent="0.25">
      <c r="A196" t="s">
        <v>299</v>
      </c>
      <c r="B196" t="s">
        <v>269</v>
      </c>
      <c r="C196">
        <v>0</v>
      </c>
      <c r="F196">
        <f t="shared" si="12"/>
        <v>0</v>
      </c>
      <c r="G196">
        <f t="shared" si="13"/>
        <v>0</v>
      </c>
      <c r="J196">
        <f t="shared" si="14"/>
        <v>0</v>
      </c>
      <c r="K196">
        <f t="shared" si="15"/>
        <v>0</v>
      </c>
    </row>
    <row r="197" spans="1:11" x14ac:dyDescent="0.25">
      <c r="A197" t="s">
        <v>189</v>
      </c>
      <c r="B197" t="s">
        <v>4</v>
      </c>
      <c r="C197">
        <v>74</v>
      </c>
      <c r="E197">
        <f>VLOOKUP(A197,'X8'!A:B,2,FALSE)</f>
        <v>36</v>
      </c>
      <c r="F197">
        <f t="shared" si="12"/>
        <v>36</v>
      </c>
      <c r="G197">
        <f t="shared" si="13"/>
        <v>38</v>
      </c>
      <c r="H197">
        <f>VLOOKUP(A197,'82'!A:D,3,FALSE)</f>
        <v>15</v>
      </c>
      <c r="I197">
        <f>VLOOKUP(A197,vivitek!A:B,2,FALSE)</f>
        <v>42</v>
      </c>
      <c r="J197">
        <f t="shared" si="14"/>
        <v>57</v>
      </c>
      <c r="K197">
        <f t="shared" si="15"/>
        <v>19</v>
      </c>
    </row>
    <row r="198" spans="1:11" x14ac:dyDescent="0.25">
      <c r="A198" t="s">
        <v>201</v>
      </c>
      <c r="B198" t="s">
        <v>4</v>
      </c>
      <c r="C198">
        <v>47</v>
      </c>
      <c r="E198">
        <f>VLOOKUP(A198,'X8'!A:B,2,FALSE)</f>
        <v>61</v>
      </c>
      <c r="F198">
        <f t="shared" si="12"/>
        <v>61</v>
      </c>
      <c r="G198">
        <f t="shared" si="13"/>
        <v>-14</v>
      </c>
      <c r="H198">
        <f>VLOOKUP(A198,'82'!A:D,3,FALSE)</f>
        <v>12</v>
      </c>
      <c r="I198">
        <f>VLOOKUP(A198,vivitek!A:B,2,FALSE)</f>
        <v>38</v>
      </c>
      <c r="J198">
        <f t="shared" si="14"/>
        <v>50</v>
      </c>
      <c r="K198">
        <f t="shared" si="15"/>
        <v>64</v>
      </c>
    </row>
    <row r="199" spans="1:11" x14ac:dyDescent="0.25">
      <c r="A199" t="s">
        <v>226</v>
      </c>
      <c r="B199" t="s">
        <v>2</v>
      </c>
      <c r="C199">
        <v>52</v>
      </c>
      <c r="E199">
        <f>VLOOKUP(A199,'X8'!A:B,2,FALSE)</f>
        <v>35</v>
      </c>
      <c r="F199">
        <f t="shared" si="12"/>
        <v>35</v>
      </c>
      <c r="G199">
        <f t="shared" si="13"/>
        <v>17</v>
      </c>
      <c r="H199">
        <f>VLOOKUP(A199,'82'!A:D,3,FALSE)</f>
        <v>10</v>
      </c>
      <c r="I199">
        <f>VLOOKUP(A199,vivitek!A:B,2,FALSE)</f>
        <v>28</v>
      </c>
      <c r="J199">
        <f t="shared" si="14"/>
        <v>38</v>
      </c>
      <c r="K199">
        <f t="shared" si="15"/>
        <v>21</v>
      </c>
    </row>
    <row r="200" spans="1:11" x14ac:dyDescent="0.25">
      <c r="A200" t="s">
        <v>237</v>
      </c>
      <c r="B200" t="s">
        <v>2</v>
      </c>
      <c r="C200">
        <v>74</v>
      </c>
      <c r="E200">
        <f>VLOOKUP(A200,'X8'!A:B,2,FALSE)</f>
        <v>45</v>
      </c>
      <c r="F200">
        <f t="shared" si="12"/>
        <v>45</v>
      </c>
      <c r="G200">
        <f t="shared" si="13"/>
        <v>29</v>
      </c>
      <c r="H200">
        <f>VLOOKUP(A200,'82'!A:D,3,FALSE)</f>
        <v>10</v>
      </c>
      <c r="I200">
        <f>VLOOKUP(A200,vivitek!A:B,2,FALSE)</f>
        <v>30</v>
      </c>
      <c r="J200">
        <f t="shared" si="14"/>
        <v>40</v>
      </c>
      <c r="K200">
        <f t="shared" si="15"/>
        <v>11</v>
      </c>
    </row>
    <row r="201" spans="1:11" x14ac:dyDescent="0.25">
      <c r="A201" s="1" t="s">
        <v>227</v>
      </c>
      <c r="B201" s="1" t="s">
        <v>2</v>
      </c>
      <c r="C201" s="1">
        <v>69</v>
      </c>
      <c r="E201">
        <f>VLOOKUP(A201,'X8'!A:B,2,FALSE)</f>
        <v>8</v>
      </c>
      <c r="F201">
        <f t="shared" si="12"/>
        <v>8</v>
      </c>
      <c r="G201">
        <f t="shared" si="13"/>
        <v>61</v>
      </c>
      <c r="H201">
        <f>VLOOKUP(A201,'82'!A:D,3,FALSE)</f>
        <v>15</v>
      </c>
      <c r="I201">
        <f>VLOOKUP(A201,vivitek!A:B,2,FALSE)</f>
        <v>1</v>
      </c>
      <c r="J201">
        <f t="shared" si="14"/>
        <v>16</v>
      </c>
      <c r="K201">
        <f t="shared" si="15"/>
        <v>-45</v>
      </c>
    </row>
    <row r="202" spans="1:11" x14ac:dyDescent="0.25">
      <c r="A202" t="s">
        <v>238</v>
      </c>
      <c r="B202" t="s">
        <v>2</v>
      </c>
      <c r="C202">
        <v>85</v>
      </c>
      <c r="E202">
        <f>VLOOKUP(A202,'X8'!A:B,2,FALSE)</f>
        <v>40</v>
      </c>
      <c r="F202">
        <f t="shared" si="12"/>
        <v>40</v>
      </c>
      <c r="G202">
        <f t="shared" si="13"/>
        <v>45</v>
      </c>
      <c r="H202">
        <f>VLOOKUP(A202,'82'!A:D,3,FALSE)</f>
        <v>22</v>
      </c>
      <c r="I202">
        <f>VLOOKUP(A202,vivitek!A:B,2,FALSE)</f>
        <v>37</v>
      </c>
      <c r="J202">
        <f t="shared" si="14"/>
        <v>59</v>
      </c>
      <c r="K202">
        <f t="shared" si="15"/>
        <v>14</v>
      </c>
    </row>
    <row r="203" spans="1:11" x14ac:dyDescent="0.25">
      <c r="A203" t="s">
        <v>48</v>
      </c>
      <c r="B203" t="s">
        <v>3</v>
      </c>
      <c r="C203">
        <v>57</v>
      </c>
      <c r="D203">
        <f>VLOOKUP(A203,'X5'!A:B,2,FALSE)</f>
        <v>5</v>
      </c>
      <c r="E203">
        <f>VLOOKUP(A203,'X8'!A:B,2,FALSE)</f>
        <v>33</v>
      </c>
      <c r="F203">
        <f t="shared" si="12"/>
        <v>38</v>
      </c>
      <c r="G203">
        <f t="shared" si="13"/>
        <v>19</v>
      </c>
      <c r="H203">
        <f>VLOOKUP(A203,'82'!A:D,3,FALSE)</f>
        <v>11</v>
      </c>
      <c r="I203">
        <f>VLOOKUP(A203,vivitek!A:B,2,FALSE)</f>
        <v>32</v>
      </c>
      <c r="J203">
        <f t="shared" si="14"/>
        <v>43</v>
      </c>
      <c r="K203">
        <f t="shared" si="15"/>
        <v>24</v>
      </c>
    </row>
    <row r="204" spans="1:11" x14ac:dyDescent="0.25">
      <c r="A204" t="s">
        <v>194</v>
      </c>
      <c r="B204" t="s">
        <v>4</v>
      </c>
      <c r="C204">
        <v>66</v>
      </c>
      <c r="E204">
        <f>VLOOKUP(A204,'X8'!A:B,2,FALSE)</f>
        <v>39</v>
      </c>
      <c r="F204">
        <f t="shared" si="12"/>
        <v>39</v>
      </c>
      <c r="G204">
        <f t="shared" si="13"/>
        <v>27</v>
      </c>
      <c r="H204">
        <f>VLOOKUP(A204,'82'!A:D,3,FALSE)</f>
        <v>13</v>
      </c>
      <c r="I204">
        <f>VLOOKUP(A204,vivitek!A:B,2,FALSE)</f>
        <v>37</v>
      </c>
      <c r="J204">
        <f t="shared" si="14"/>
        <v>50</v>
      </c>
      <c r="K204">
        <f t="shared" si="15"/>
        <v>23</v>
      </c>
    </row>
    <row r="205" spans="1:11" x14ac:dyDescent="0.25">
      <c r="A205" t="s">
        <v>204</v>
      </c>
      <c r="B205" t="s">
        <v>4</v>
      </c>
      <c r="C205">
        <v>85</v>
      </c>
      <c r="E205">
        <f>VLOOKUP(A205,'X8'!A:B,2,FALSE)</f>
        <v>50</v>
      </c>
      <c r="F205">
        <f t="shared" si="12"/>
        <v>50</v>
      </c>
      <c r="G205">
        <f t="shared" si="13"/>
        <v>35</v>
      </c>
      <c r="H205">
        <f>VLOOKUP(A205,'82'!A:D,3,FALSE)</f>
        <v>19</v>
      </c>
      <c r="I205">
        <f>VLOOKUP(A205,vivitek!A:B,2,FALSE)</f>
        <v>55</v>
      </c>
      <c r="J205">
        <f t="shared" si="14"/>
        <v>74</v>
      </c>
      <c r="K205">
        <f t="shared" si="15"/>
        <v>39</v>
      </c>
    </row>
    <row r="206" spans="1:11" x14ac:dyDescent="0.25">
      <c r="A206" t="s">
        <v>127</v>
      </c>
      <c r="B206" t="s">
        <v>269</v>
      </c>
      <c r="C206">
        <v>6</v>
      </c>
      <c r="F206">
        <f t="shared" si="12"/>
        <v>0</v>
      </c>
      <c r="G206">
        <f t="shared" si="13"/>
        <v>6</v>
      </c>
      <c r="H206">
        <f>VLOOKUP(A206,'82'!A:D,3,FALSE)</f>
        <v>1</v>
      </c>
      <c r="I206">
        <f>VLOOKUP(A206,vivitek!A:B,2,FALSE)</f>
        <v>1</v>
      </c>
      <c r="J206">
        <f t="shared" si="14"/>
        <v>2</v>
      </c>
      <c r="K206">
        <f t="shared" si="15"/>
        <v>-4</v>
      </c>
    </row>
    <row r="207" spans="1:11" x14ac:dyDescent="0.25">
      <c r="A207" t="s">
        <v>63</v>
      </c>
      <c r="B207" t="s">
        <v>1</v>
      </c>
      <c r="C207">
        <v>39</v>
      </c>
      <c r="D207">
        <f>VLOOKUP(A207,'X5'!A:B,2,FALSE)</f>
        <v>4</v>
      </c>
      <c r="F207">
        <f t="shared" si="12"/>
        <v>4</v>
      </c>
      <c r="G207">
        <f t="shared" si="13"/>
        <v>35</v>
      </c>
      <c r="H207">
        <f>VLOOKUP(A207,'82'!A:D,3,FALSE)</f>
        <v>9</v>
      </c>
      <c r="I207">
        <f>VLOOKUP(A207,vivitek!A:B,2,FALSE)</f>
        <v>41</v>
      </c>
      <c r="J207">
        <f t="shared" si="14"/>
        <v>50</v>
      </c>
      <c r="K207">
        <f t="shared" si="15"/>
        <v>15</v>
      </c>
    </row>
    <row r="208" spans="1:11" x14ac:dyDescent="0.25">
      <c r="A208" t="s">
        <v>68</v>
      </c>
      <c r="B208" t="s">
        <v>1</v>
      </c>
      <c r="C208">
        <v>22</v>
      </c>
      <c r="E208">
        <f>VLOOKUP(A208,'X8'!A:B,2,FALSE)</f>
        <v>20</v>
      </c>
      <c r="F208">
        <f t="shared" si="12"/>
        <v>20</v>
      </c>
      <c r="G208">
        <f t="shared" si="13"/>
        <v>2</v>
      </c>
      <c r="H208">
        <f>VLOOKUP(A208,'82'!A:D,3,FALSE)</f>
        <v>4</v>
      </c>
      <c r="I208">
        <f>VLOOKUP(A208,vivitek!A:B,2,FALSE)</f>
        <v>11</v>
      </c>
      <c r="J208">
        <f t="shared" si="14"/>
        <v>15</v>
      </c>
      <c r="K208">
        <f t="shared" si="15"/>
        <v>13</v>
      </c>
    </row>
    <row r="209" spans="1:11" x14ac:dyDescent="0.25">
      <c r="A209" t="s">
        <v>60</v>
      </c>
      <c r="B209" t="s">
        <v>1</v>
      </c>
      <c r="C209">
        <v>6</v>
      </c>
      <c r="E209">
        <f>VLOOKUP(A209,'X8'!A:B,2,FALSE)</f>
        <v>1</v>
      </c>
      <c r="F209">
        <f t="shared" si="12"/>
        <v>1</v>
      </c>
      <c r="G209">
        <f t="shared" si="13"/>
        <v>5</v>
      </c>
      <c r="H209">
        <f>VLOOKUP(A209,'82'!A:D,3,FALSE)</f>
        <v>1</v>
      </c>
      <c r="I209">
        <f>VLOOKUP(A209,vivitek!A:B,2,FALSE)</f>
        <v>4</v>
      </c>
      <c r="J209">
        <f t="shared" si="14"/>
        <v>5</v>
      </c>
      <c r="K209">
        <f t="shared" si="15"/>
        <v>0</v>
      </c>
    </row>
    <row r="210" spans="1:11" x14ac:dyDescent="0.25">
      <c r="A210" t="s">
        <v>61</v>
      </c>
      <c r="B210" t="s">
        <v>1</v>
      </c>
      <c r="C210">
        <v>6</v>
      </c>
      <c r="D210">
        <f>VLOOKUP(A210,'X5'!A:B,2,FALSE)</f>
        <v>1</v>
      </c>
      <c r="F210">
        <f t="shared" si="12"/>
        <v>1</v>
      </c>
      <c r="G210">
        <f t="shared" si="13"/>
        <v>5</v>
      </c>
      <c r="H210">
        <f>VLOOKUP(A210,'82'!A:D,3,FALSE)</f>
        <v>0</v>
      </c>
      <c r="I210">
        <f>VLOOKUP(A210,vivitek!A:B,2,FALSE)</f>
        <v>2</v>
      </c>
      <c r="J210">
        <f t="shared" si="14"/>
        <v>2</v>
      </c>
      <c r="K210">
        <f t="shared" si="15"/>
        <v>-3</v>
      </c>
    </row>
    <row r="211" spans="1:11" x14ac:dyDescent="0.25">
      <c r="A211" t="s">
        <v>62</v>
      </c>
      <c r="B211" t="s">
        <v>1</v>
      </c>
      <c r="C211">
        <v>7</v>
      </c>
      <c r="E211">
        <f>VLOOKUP(A211,'X8'!A:B,2,FALSE)</f>
        <v>7</v>
      </c>
      <c r="F211">
        <f t="shared" si="12"/>
        <v>7</v>
      </c>
      <c r="G211">
        <f t="shared" si="13"/>
        <v>0</v>
      </c>
      <c r="H211">
        <f>VLOOKUP(A211,'82'!A:D,3,FALSE)</f>
        <v>2</v>
      </c>
      <c r="I211">
        <f>VLOOKUP(A211,vivitek!A:B,2,FALSE)</f>
        <v>1</v>
      </c>
      <c r="J211">
        <f t="shared" si="14"/>
        <v>3</v>
      </c>
      <c r="K211">
        <f t="shared" si="15"/>
        <v>3</v>
      </c>
    </row>
    <row r="212" spans="1:11" x14ac:dyDescent="0.25">
      <c r="A212" t="s">
        <v>65</v>
      </c>
      <c r="B212" t="s">
        <v>1</v>
      </c>
      <c r="C212">
        <v>6</v>
      </c>
      <c r="E212">
        <f>VLOOKUP(A212,'X8'!A:B,2,FALSE)</f>
        <v>5</v>
      </c>
      <c r="F212">
        <f t="shared" si="12"/>
        <v>5</v>
      </c>
      <c r="G212">
        <f t="shared" si="13"/>
        <v>1</v>
      </c>
      <c r="I212">
        <f>VLOOKUP(A212,vivitek!A:B,2,FALSE)</f>
        <v>3</v>
      </c>
      <c r="J212">
        <f t="shared" si="14"/>
        <v>3</v>
      </c>
      <c r="K212">
        <f t="shared" si="15"/>
        <v>2</v>
      </c>
    </row>
    <row r="213" spans="1:11" x14ac:dyDescent="0.25">
      <c r="A213" t="s">
        <v>139</v>
      </c>
      <c r="B213" t="s">
        <v>272</v>
      </c>
      <c r="C213">
        <v>52</v>
      </c>
      <c r="E213">
        <f>VLOOKUP(A213,'X8'!A:B,2,FALSE)</f>
        <v>6</v>
      </c>
      <c r="F213">
        <f t="shared" si="12"/>
        <v>6</v>
      </c>
      <c r="G213">
        <f t="shared" si="13"/>
        <v>46</v>
      </c>
      <c r="H213">
        <f>VLOOKUP(A213,'82'!A:D,3,FALSE)</f>
        <v>6</v>
      </c>
      <c r="I213">
        <f>VLOOKUP(A213,vivitek!A:B,2,FALSE)</f>
        <v>44</v>
      </c>
      <c r="J213">
        <f t="shared" si="14"/>
        <v>50</v>
      </c>
      <c r="K213">
        <f t="shared" si="15"/>
        <v>4</v>
      </c>
    </row>
    <row r="214" spans="1:11" x14ac:dyDescent="0.25">
      <c r="A214" t="s">
        <v>141</v>
      </c>
      <c r="B214" t="s">
        <v>272</v>
      </c>
      <c r="C214">
        <v>59</v>
      </c>
      <c r="F214">
        <f t="shared" si="12"/>
        <v>0</v>
      </c>
      <c r="G214">
        <f t="shared" si="13"/>
        <v>59</v>
      </c>
      <c r="H214">
        <f>VLOOKUP(A214,'82'!A:D,3,FALSE)</f>
        <v>10</v>
      </c>
      <c r="J214">
        <f t="shared" si="14"/>
        <v>10</v>
      </c>
      <c r="K214">
        <f t="shared" si="15"/>
        <v>-49</v>
      </c>
    </row>
    <row r="215" spans="1:11" x14ac:dyDescent="0.25">
      <c r="A215" t="s">
        <v>154</v>
      </c>
      <c r="B215" t="s">
        <v>275</v>
      </c>
      <c r="C215">
        <v>18</v>
      </c>
      <c r="E215">
        <f>VLOOKUP(A215,'X8'!A:B,2,FALSE)</f>
        <v>15</v>
      </c>
      <c r="F215">
        <f t="shared" si="12"/>
        <v>15</v>
      </c>
      <c r="G215">
        <f t="shared" si="13"/>
        <v>3</v>
      </c>
      <c r="H215">
        <f>VLOOKUP(A215,'82'!A:D,3,FALSE)</f>
        <v>4</v>
      </c>
      <c r="I215">
        <f>VLOOKUP(A215,vivitek!A:B,2,FALSE)</f>
        <v>3</v>
      </c>
      <c r="J215">
        <f t="shared" si="14"/>
        <v>7</v>
      </c>
      <c r="K215">
        <f t="shared" si="15"/>
        <v>4</v>
      </c>
    </row>
    <row r="216" spans="1:11" x14ac:dyDescent="0.25">
      <c r="A216" t="s">
        <v>150</v>
      </c>
      <c r="B216" t="s">
        <v>275</v>
      </c>
      <c r="C216">
        <v>8</v>
      </c>
      <c r="E216">
        <f>VLOOKUP(A216,'X8'!A:B,2,FALSE)</f>
        <v>8</v>
      </c>
      <c r="F216">
        <f t="shared" si="12"/>
        <v>8</v>
      </c>
      <c r="G216">
        <f t="shared" si="13"/>
        <v>0</v>
      </c>
      <c r="H216">
        <f>VLOOKUP(A216,'82'!A:D,3,FALSE)</f>
        <v>2</v>
      </c>
      <c r="I216">
        <f>VLOOKUP(A216,vivitek!A:B,2,FALSE)</f>
        <v>4</v>
      </c>
      <c r="J216">
        <f t="shared" si="14"/>
        <v>6</v>
      </c>
      <c r="K216">
        <f t="shared" si="15"/>
        <v>6</v>
      </c>
    </row>
    <row r="217" spans="1:11" x14ac:dyDescent="0.25">
      <c r="A217" t="s">
        <v>233</v>
      </c>
      <c r="B217" t="s">
        <v>2</v>
      </c>
      <c r="C217">
        <v>70</v>
      </c>
      <c r="D217">
        <f>VLOOKUP(A217,'X5'!A:B,2,FALSE)</f>
        <v>15</v>
      </c>
      <c r="E217">
        <f>VLOOKUP(A217,'X8'!A:B,2,FALSE)</f>
        <v>14</v>
      </c>
      <c r="F217">
        <f t="shared" si="12"/>
        <v>29</v>
      </c>
      <c r="G217">
        <f t="shared" si="13"/>
        <v>41</v>
      </c>
      <c r="H217">
        <f>VLOOKUP(A217,'82'!A:D,3,FALSE)</f>
        <v>15</v>
      </c>
      <c r="I217">
        <f>VLOOKUP(A217,vivitek!A:B,2,FALSE)</f>
        <v>60</v>
      </c>
      <c r="J217">
        <f t="shared" si="14"/>
        <v>75</v>
      </c>
      <c r="K217">
        <f t="shared" si="15"/>
        <v>34</v>
      </c>
    </row>
    <row r="218" spans="1:11" x14ac:dyDescent="0.25">
      <c r="A218" t="s">
        <v>219</v>
      </c>
      <c r="B218" t="s">
        <v>283</v>
      </c>
      <c r="C218">
        <v>51</v>
      </c>
      <c r="F218">
        <f t="shared" si="12"/>
        <v>0</v>
      </c>
      <c r="G218">
        <f t="shared" si="13"/>
        <v>51</v>
      </c>
      <c r="J218">
        <f t="shared" si="14"/>
        <v>0</v>
      </c>
      <c r="K218">
        <f t="shared" si="15"/>
        <v>-51</v>
      </c>
    </row>
    <row r="219" spans="1:11" x14ac:dyDescent="0.25">
      <c r="A219" t="s">
        <v>125</v>
      </c>
      <c r="B219" t="s">
        <v>269</v>
      </c>
      <c r="C219">
        <v>6</v>
      </c>
      <c r="E219">
        <f>VLOOKUP(A219,'X8'!A:B,2,FALSE)</f>
        <v>4</v>
      </c>
      <c r="F219">
        <f t="shared" si="12"/>
        <v>4</v>
      </c>
      <c r="G219">
        <f t="shared" si="13"/>
        <v>2</v>
      </c>
      <c r="H219">
        <f>VLOOKUP(A219,'82'!A:D,3,FALSE)</f>
        <v>1</v>
      </c>
      <c r="I219">
        <f>VLOOKUP(A219,vivitek!A:B,2,FALSE)</f>
        <v>3</v>
      </c>
      <c r="J219">
        <f t="shared" si="14"/>
        <v>4</v>
      </c>
      <c r="K219">
        <f t="shared" si="15"/>
        <v>2</v>
      </c>
    </row>
    <row r="220" spans="1:11" x14ac:dyDescent="0.25">
      <c r="A220" t="s">
        <v>185</v>
      </c>
      <c r="B220" t="s">
        <v>4</v>
      </c>
      <c r="C220">
        <v>35</v>
      </c>
      <c r="D220">
        <f>VLOOKUP(A220,'X5'!A:B,2,FALSE)</f>
        <v>4</v>
      </c>
      <c r="E220">
        <f>VLOOKUP(A220,'X8'!A:B,2,FALSE)</f>
        <v>18</v>
      </c>
      <c r="F220">
        <f t="shared" si="12"/>
        <v>22</v>
      </c>
      <c r="G220">
        <f t="shared" si="13"/>
        <v>13</v>
      </c>
      <c r="H220">
        <f>VLOOKUP(A220,'82'!A:D,3,FALSE)</f>
        <v>8</v>
      </c>
      <c r="I220">
        <f>VLOOKUP(A220,vivitek!A:B,2,FALSE)</f>
        <v>23</v>
      </c>
      <c r="J220">
        <f t="shared" si="14"/>
        <v>31</v>
      </c>
      <c r="K220">
        <f t="shared" si="15"/>
        <v>18</v>
      </c>
    </row>
    <row r="221" spans="1:11" x14ac:dyDescent="0.25">
      <c r="A221" t="s">
        <v>230</v>
      </c>
      <c r="B221" t="s">
        <v>2</v>
      </c>
      <c r="C221">
        <v>110</v>
      </c>
      <c r="F221">
        <f t="shared" si="12"/>
        <v>0</v>
      </c>
      <c r="G221">
        <f t="shared" si="13"/>
        <v>110</v>
      </c>
      <c r="H221">
        <f>VLOOKUP(A221,'82'!A:D,3,FALSE)</f>
        <v>17</v>
      </c>
      <c r="I221">
        <f>VLOOKUP(A221,vivitek!A:B,2,FALSE)</f>
        <v>55</v>
      </c>
      <c r="J221">
        <f t="shared" si="14"/>
        <v>72</v>
      </c>
      <c r="K221">
        <f t="shared" si="15"/>
        <v>-38</v>
      </c>
    </row>
    <row r="222" spans="1:11" x14ac:dyDescent="0.25">
      <c r="A222" t="s">
        <v>166</v>
      </c>
      <c r="B222" t="s">
        <v>285</v>
      </c>
      <c r="C222">
        <v>35</v>
      </c>
      <c r="F222">
        <f t="shared" si="12"/>
        <v>0</v>
      </c>
      <c r="G222">
        <f t="shared" si="13"/>
        <v>35</v>
      </c>
      <c r="H222">
        <f>VLOOKUP(A222,'82'!A:D,3,FALSE)</f>
        <v>6</v>
      </c>
      <c r="I222">
        <f>VLOOKUP(A222,vivitek!A:B,2,FALSE)</f>
        <v>24</v>
      </c>
      <c r="J222">
        <f t="shared" si="14"/>
        <v>30</v>
      </c>
      <c r="K222">
        <f t="shared" si="15"/>
        <v>-5</v>
      </c>
    </row>
    <row r="223" spans="1:11" x14ac:dyDescent="0.25">
      <c r="A223" t="s">
        <v>111</v>
      </c>
      <c r="B223" t="s">
        <v>5</v>
      </c>
      <c r="C223">
        <v>75</v>
      </c>
      <c r="D223">
        <f>VLOOKUP(A223,'X5'!A:B,2,FALSE)</f>
        <v>16</v>
      </c>
      <c r="E223">
        <f>VLOOKUP(A223,'X8'!A:B,2,FALSE)</f>
        <v>47</v>
      </c>
      <c r="F223">
        <f t="shared" si="12"/>
        <v>63</v>
      </c>
      <c r="G223">
        <f t="shared" si="13"/>
        <v>12</v>
      </c>
      <c r="H223">
        <f>VLOOKUP(A223,'82'!A:D,3,FALSE)</f>
        <v>16</v>
      </c>
      <c r="I223">
        <f>VLOOKUP(A223,vivitek!A:B,2,FALSE)</f>
        <v>64</v>
      </c>
      <c r="J223">
        <f t="shared" si="14"/>
        <v>80</v>
      </c>
      <c r="K223">
        <f t="shared" si="15"/>
        <v>68</v>
      </c>
    </row>
    <row r="224" spans="1:11" x14ac:dyDescent="0.25">
      <c r="A224" t="s">
        <v>308</v>
      </c>
      <c r="B224" t="s">
        <v>5</v>
      </c>
      <c r="C224">
        <v>50</v>
      </c>
      <c r="D224">
        <f>VLOOKUP(A224,'X5'!A:B,2,FALSE)</f>
        <v>5</v>
      </c>
      <c r="E224">
        <f>VLOOKUP(A224,'X8'!A:B,2,FALSE)</f>
        <v>62</v>
      </c>
      <c r="F224">
        <f t="shared" si="12"/>
        <v>67</v>
      </c>
      <c r="G224">
        <f t="shared" si="13"/>
        <v>-17</v>
      </c>
      <c r="H224">
        <f>VLOOKUP(A224,'82'!A:D,3,FALSE)</f>
        <v>11</v>
      </c>
      <c r="I224">
        <f>VLOOKUP(A224,vivitek!A:B,2,FALSE)</f>
        <v>32</v>
      </c>
      <c r="J224">
        <f t="shared" si="14"/>
        <v>43</v>
      </c>
      <c r="K224">
        <f t="shared" si="15"/>
        <v>60</v>
      </c>
    </row>
    <row r="225" spans="1:11" x14ac:dyDescent="0.25">
      <c r="A225" t="s">
        <v>300</v>
      </c>
      <c r="B225" t="s">
        <v>288</v>
      </c>
      <c r="C225">
        <v>6</v>
      </c>
      <c r="E225">
        <f>VLOOKUP(A225,'X8'!A:B,2,FALSE)</f>
        <v>3</v>
      </c>
      <c r="F225">
        <f t="shared" si="12"/>
        <v>3</v>
      </c>
      <c r="G225">
        <f t="shared" si="13"/>
        <v>3</v>
      </c>
      <c r="I225">
        <f>VLOOKUP(A225,vivitek!A:B,2,FALSE)</f>
        <v>4</v>
      </c>
      <c r="J225">
        <f t="shared" si="14"/>
        <v>4</v>
      </c>
      <c r="K225">
        <f t="shared" si="15"/>
        <v>1</v>
      </c>
    </row>
    <row r="226" spans="1:11" x14ac:dyDescent="0.25">
      <c r="A226" t="s">
        <v>179</v>
      </c>
      <c r="B226" t="s">
        <v>284</v>
      </c>
      <c r="C226">
        <v>95</v>
      </c>
      <c r="D226">
        <f>VLOOKUP(A226,'X5'!A:B,2,FALSE)</f>
        <v>20</v>
      </c>
      <c r="F226">
        <f t="shared" si="12"/>
        <v>20</v>
      </c>
      <c r="G226">
        <f t="shared" si="13"/>
        <v>75</v>
      </c>
      <c r="I226">
        <f>VLOOKUP(A226,vivitek!A:B,2,FALSE)</f>
        <v>4</v>
      </c>
      <c r="J226">
        <f t="shared" si="14"/>
        <v>4</v>
      </c>
      <c r="K226">
        <f t="shared" si="15"/>
        <v>-71</v>
      </c>
    </row>
    <row r="227" spans="1:11" x14ac:dyDescent="0.25">
      <c r="A227" t="s">
        <v>147</v>
      </c>
      <c r="B227" t="s">
        <v>276</v>
      </c>
      <c r="C227">
        <v>6</v>
      </c>
      <c r="E227">
        <f>VLOOKUP(A227,'X8'!A:B,2,FALSE)</f>
        <v>3</v>
      </c>
      <c r="F227">
        <f t="shared" si="12"/>
        <v>3</v>
      </c>
      <c r="G227">
        <f t="shared" si="13"/>
        <v>3</v>
      </c>
      <c r="I227">
        <f>VLOOKUP(A227,vivitek!A:B,2,FALSE)</f>
        <v>2</v>
      </c>
      <c r="J227">
        <f t="shared" si="14"/>
        <v>2</v>
      </c>
      <c r="K227">
        <f t="shared" si="15"/>
        <v>-1</v>
      </c>
    </row>
    <row r="228" spans="1:11" x14ac:dyDescent="0.25">
      <c r="A228" t="s">
        <v>148</v>
      </c>
      <c r="B228" t="s">
        <v>276</v>
      </c>
      <c r="C228">
        <v>6</v>
      </c>
      <c r="E228">
        <f>VLOOKUP(A228,'X8'!A:B,2,FALSE)</f>
        <v>4</v>
      </c>
      <c r="F228">
        <f t="shared" si="12"/>
        <v>4</v>
      </c>
      <c r="G228">
        <f t="shared" si="13"/>
        <v>2</v>
      </c>
      <c r="I228">
        <f>VLOOKUP(A228,vivitek!A:B,2,FALSE)</f>
        <v>4</v>
      </c>
      <c r="J228">
        <f t="shared" si="14"/>
        <v>4</v>
      </c>
      <c r="K228">
        <f t="shared" si="15"/>
        <v>2</v>
      </c>
    </row>
    <row r="229" spans="1:11" x14ac:dyDescent="0.25">
      <c r="A229" t="s">
        <v>239</v>
      </c>
      <c r="B229" t="s">
        <v>2</v>
      </c>
      <c r="C229">
        <v>69</v>
      </c>
      <c r="E229">
        <f>VLOOKUP(A229,'X8'!A:B,2,FALSE)</f>
        <v>48</v>
      </c>
      <c r="F229">
        <f t="shared" si="12"/>
        <v>48</v>
      </c>
      <c r="G229">
        <f t="shared" si="13"/>
        <v>21</v>
      </c>
      <c r="I229">
        <f>VLOOKUP(A229,vivitek!A:B,2,FALSE)</f>
        <v>42</v>
      </c>
      <c r="J229">
        <f t="shared" si="14"/>
        <v>42</v>
      </c>
      <c r="K229">
        <f t="shared" si="15"/>
        <v>21</v>
      </c>
    </row>
    <row r="230" spans="1:11" x14ac:dyDescent="0.25">
      <c r="A230" t="s">
        <v>176</v>
      </c>
      <c r="B230" t="s">
        <v>284</v>
      </c>
      <c r="C230">
        <v>54</v>
      </c>
      <c r="D230">
        <f>VLOOKUP(A230,'X5'!A:B,2,FALSE)</f>
        <v>14</v>
      </c>
      <c r="E230">
        <f>VLOOKUP(A230,'X8'!A:B,2,FALSE)</f>
        <v>30</v>
      </c>
      <c r="F230">
        <f t="shared" si="12"/>
        <v>44</v>
      </c>
      <c r="G230">
        <f t="shared" si="13"/>
        <v>10</v>
      </c>
      <c r="H230">
        <f>VLOOKUP(A230,'82'!A:D,3,FALSE)</f>
        <v>13</v>
      </c>
      <c r="I230">
        <f>VLOOKUP(A230,vivitek!A:B,2,FALSE)</f>
        <v>50</v>
      </c>
      <c r="J230">
        <f t="shared" si="14"/>
        <v>63</v>
      </c>
      <c r="K230">
        <f t="shared" si="15"/>
        <v>53</v>
      </c>
    </row>
    <row r="231" spans="1:11" x14ac:dyDescent="0.25">
      <c r="A231" t="s">
        <v>77</v>
      </c>
      <c r="B231" t="s">
        <v>278</v>
      </c>
      <c r="C231">
        <v>32</v>
      </c>
      <c r="E231">
        <f>VLOOKUP(A231,'X8'!A:B,2,FALSE)</f>
        <v>16</v>
      </c>
      <c r="F231">
        <f t="shared" si="12"/>
        <v>16</v>
      </c>
      <c r="G231">
        <f t="shared" si="13"/>
        <v>16</v>
      </c>
      <c r="H231">
        <f>VLOOKUP(A231,'82'!A:D,3,FALSE)</f>
        <v>8</v>
      </c>
      <c r="I231">
        <f>VLOOKUP(A231,vivitek!A:B,2,FALSE)</f>
        <v>34</v>
      </c>
      <c r="J231">
        <f t="shared" si="14"/>
        <v>42</v>
      </c>
      <c r="K231">
        <f t="shared" si="15"/>
        <v>26</v>
      </c>
    </row>
    <row r="232" spans="1:11" x14ac:dyDescent="0.25">
      <c r="A232" t="s">
        <v>70</v>
      </c>
      <c r="B232" t="s">
        <v>278</v>
      </c>
      <c r="C232">
        <v>22</v>
      </c>
      <c r="D232">
        <f>VLOOKUP(A232,'X5'!A:B,2,FALSE)</f>
        <v>2</v>
      </c>
      <c r="E232">
        <f>VLOOKUP(A232,'X8'!A:B,2,FALSE)</f>
        <v>9</v>
      </c>
      <c r="F232">
        <f t="shared" si="12"/>
        <v>11</v>
      </c>
      <c r="G232">
        <f t="shared" si="13"/>
        <v>11</v>
      </c>
      <c r="H232">
        <f>VLOOKUP(A232,'82'!A:D,3,FALSE)</f>
        <v>5</v>
      </c>
      <c r="I232">
        <f>VLOOKUP(A232,vivitek!A:B,2,FALSE)</f>
        <v>6</v>
      </c>
      <c r="J232">
        <f t="shared" si="14"/>
        <v>11</v>
      </c>
      <c r="K232">
        <f t="shared" si="15"/>
        <v>0</v>
      </c>
    </row>
    <row r="233" spans="1:11" x14ac:dyDescent="0.25">
      <c r="A233" t="s">
        <v>66</v>
      </c>
      <c r="B233" t="s">
        <v>1</v>
      </c>
      <c r="C233">
        <v>5</v>
      </c>
      <c r="E233">
        <f>VLOOKUP(A233,'X8'!A:B,2,FALSE)</f>
        <v>1</v>
      </c>
      <c r="F233">
        <f t="shared" si="12"/>
        <v>1</v>
      </c>
      <c r="G233">
        <f t="shared" si="13"/>
        <v>4</v>
      </c>
      <c r="H233">
        <f>VLOOKUP(A233,'82'!A:D,3,FALSE)</f>
        <v>1</v>
      </c>
      <c r="I233">
        <f>VLOOKUP(A233,vivitek!A:B,2,FALSE)</f>
        <v>3</v>
      </c>
      <c r="J233">
        <f t="shared" si="14"/>
        <v>4</v>
      </c>
      <c r="K233">
        <f t="shared" si="15"/>
        <v>0</v>
      </c>
    </row>
    <row r="234" spans="1:11" x14ac:dyDescent="0.25">
      <c r="A234" t="s">
        <v>8</v>
      </c>
      <c r="B234" t="s">
        <v>279</v>
      </c>
      <c r="C234">
        <v>94</v>
      </c>
      <c r="E234">
        <f>VLOOKUP(A234,'X8'!A:B,2,FALSE)</f>
        <v>66</v>
      </c>
      <c r="F234">
        <f t="shared" si="12"/>
        <v>66</v>
      </c>
      <c r="G234">
        <f t="shared" si="13"/>
        <v>28</v>
      </c>
      <c r="I234">
        <f>VLOOKUP(A234,vivitek!A:B,2,FALSE)</f>
        <v>57</v>
      </c>
      <c r="J234">
        <f t="shared" si="14"/>
        <v>57</v>
      </c>
      <c r="K234">
        <f t="shared" si="15"/>
        <v>29</v>
      </c>
    </row>
    <row r="235" spans="1:11" x14ac:dyDescent="0.25">
      <c r="A235" t="s">
        <v>89</v>
      </c>
      <c r="B235" t="s">
        <v>280</v>
      </c>
      <c r="C235">
        <v>55</v>
      </c>
      <c r="F235">
        <f t="shared" si="12"/>
        <v>0</v>
      </c>
      <c r="G235">
        <f t="shared" si="13"/>
        <v>55</v>
      </c>
      <c r="H235">
        <f>VLOOKUP(A235,'82'!A:D,3,FALSE)</f>
        <v>10</v>
      </c>
      <c r="I235">
        <f>VLOOKUP(A235,vivitek!A:B,2,FALSE)</f>
        <v>40</v>
      </c>
      <c r="J235">
        <f t="shared" si="14"/>
        <v>50</v>
      </c>
      <c r="K235">
        <f t="shared" si="15"/>
        <v>-5</v>
      </c>
    </row>
    <row r="236" spans="1:11" x14ac:dyDescent="0.25">
      <c r="A236" t="s">
        <v>9</v>
      </c>
      <c r="B236" t="s">
        <v>279</v>
      </c>
      <c r="C236">
        <v>54</v>
      </c>
      <c r="D236">
        <f>VLOOKUP(A236,'X5'!A:B,2,FALSE)</f>
        <v>12</v>
      </c>
      <c r="E236">
        <f>VLOOKUP(A236,'X8'!A:B,2,FALSE)</f>
        <v>18</v>
      </c>
      <c r="F236">
        <f t="shared" si="12"/>
        <v>30</v>
      </c>
      <c r="G236">
        <f t="shared" si="13"/>
        <v>24</v>
      </c>
      <c r="H236">
        <f>VLOOKUP(A236,'82'!A:D,3,FALSE)</f>
        <v>13</v>
      </c>
      <c r="I236">
        <f>VLOOKUP(A236,vivitek!A:B,2,FALSE)</f>
        <v>17</v>
      </c>
      <c r="J236">
        <f t="shared" si="14"/>
        <v>30</v>
      </c>
      <c r="K236">
        <f t="shared" si="15"/>
        <v>6</v>
      </c>
    </row>
    <row r="237" spans="1:11" x14ac:dyDescent="0.25">
      <c r="A237" t="s">
        <v>253</v>
      </c>
      <c r="B237" t="s">
        <v>271</v>
      </c>
      <c r="C237">
        <v>26</v>
      </c>
      <c r="E237">
        <f>VLOOKUP(A237,'X8'!A:B,2,FALSE)</f>
        <v>16</v>
      </c>
      <c r="F237">
        <f t="shared" si="12"/>
        <v>16</v>
      </c>
      <c r="G237">
        <f t="shared" si="13"/>
        <v>10</v>
      </c>
      <c r="H237">
        <f>VLOOKUP(A237,'82'!A:D,3,FALSE)</f>
        <v>7</v>
      </c>
      <c r="I237">
        <f>VLOOKUP(A237,vivitek!A:B,2,FALSE)</f>
        <v>24</v>
      </c>
      <c r="J237">
        <f t="shared" si="14"/>
        <v>31</v>
      </c>
      <c r="K237">
        <f t="shared" si="15"/>
        <v>21</v>
      </c>
    </row>
    <row r="238" spans="1:11" x14ac:dyDescent="0.25">
      <c r="A238" t="s">
        <v>259</v>
      </c>
      <c r="B238" t="s">
        <v>271</v>
      </c>
      <c r="C238">
        <v>36</v>
      </c>
      <c r="E238">
        <f>VLOOKUP(A238,'X8'!A:B,2,FALSE)</f>
        <v>30</v>
      </c>
      <c r="F238">
        <f t="shared" si="12"/>
        <v>30</v>
      </c>
      <c r="G238">
        <f t="shared" si="13"/>
        <v>6</v>
      </c>
      <c r="H238">
        <f>VLOOKUP(A238,'82'!A:D,3,FALSE)</f>
        <v>4</v>
      </c>
      <c r="I238">
        <f>VLOOKUP(A238,vivitek!A:B,2,FALSE)</f>
        <v>22</v>
      </c>
      <c r="J238">
        <f t="shared" si="14"/>
        <v>26</v>
      </c>
      <c r="K238">
        <f t="shared" si="15"/>
        <v>20</v>
      </c>
    </row>
    <row r="239" spans="1:11" x14ac:dyDescent="0.25">
      <c r="A239" t="s">
        <v>53</v>
      </c>
      <c r="B239" t="s">
        <v>3</v>
      </c>
      <c r="C239">
        <v>61</v>
      </c>
      <c r="D239">
        <f>VLOOKUP(A239,'X5'!A:B,2,FALSE)</f>
        <v>12</v>
      </c>
      <c r="E239">
        <f>VLOOKUP(A239,'X8'!A:B,2,FALSE)</f>
        <v>72</v>
      </c>
      <c r="F239">
        <f t="shared" si="12"/>
        <v>84</v>
      </c>
      <c r="G239">
        <f t="shared" si="13"/>
        <v>-23</v>
      </c>
      <c r="H239">
        <f>VLOOKUP(A239,'82'!A:D,3,FALSE)</f>
        <v>13</v>
      </c>
      <c r="I239">
        <f>VLOOKUP(A239,vivitek!A:B,2,FALSE)</f>
        <v>1</v>
      </c>
      <c r="J239">
        <f t="shared" si="14"/>
        <v>14</v>
      </c>
      <c r="K239">
        <f t="shared" si="15"/>
        <v>37</v>
      </c>
    </row>
    <row r="240" spans="1:11" x14ac:dyDescent="0.25">
      <c r="A240" t="s">
        <v>20</v>
      </c>
      <c r="B240" t="s">
        <v>270</v>
      </c>
      <c r="C240">
        <v>58</v>
      </c>
      <c r="E240">
        <f>VLOOKUP(A240,'X8'!A:B,2,FALSE)</f>
        <v>18</v>
      </c>
      <c r="F240">
        <f t="shared" si="12"/>
        <v>18</v>
      </c>
      <c r="G240">
        <f t="shared" si="13"/>
        <v>40</v>
      </c>
      <c r="H240">
        <f>VLOOKUP(A240,'82'!A:D,3,FALSE)</f>
        <v>12</v>
      </c>
      <c r="I240">
        <f>VLOOKUP(A240,vivitek!A:B,2,FALSE)</f>
        <v>46</v>
      </c>
      <c r="J240">
        <f t="shared" si="14"/>
        <v>58</v>
      </c>
      <c r="K240">
        <f t="shared" si="15"/>
        <v>18</v>
      </c>
    </row>
    <row r="241" spans="1:11" x14ac:dyDescent="0.25">
      <c r="A241" t="s">
        <v>85</v>
      </c>
      <c r="B241" t="s">
        <v>267</v>
      </c>
      <c r="C241">
        <v>6</v>
      </c>
      <c r="E241">
        <f>VLOOKUP(A241,'X8'!A:B,2,FALSE)</f>
        <v>5</v>
      </c>
      <c r="F241">
        <f t="shared" si="12"/>
        <v>5</v>
      </c>
      <c r="G241">
        <f t="shared" si="13"/>
        <v>1</v>
      </c>
      <c r="H241">
        <f>VLOOKUP(A241,'82'!A:D,3,FALSE)</f>
        <v>1</v>
      </c>
      <c r="I241">
        <f>VLOOKUP(A241,vivitek!A:B,2,FALSE)</f>
        <v>3</v>
      </c>
      <c r="J241">
        <f t="shared" si="14"/>
        <v>4</v>
      </c>
      <c r="K241">
        <f t="shared" si="15"/>
        <v>3</v>
      </c>
    </row>
    <row r="242" spans="1:11" x14ac:dyDescent="0.25">
      <c r="A242" t="s">
        <v>146</v>
      </c>
      <c r="B242" t="s">
        <v>276</v>
      </c>
      <c r="C242">
        <v>11</v>
      </c>
      <c r="E242">
        <f>VLOOKUP(A242,'X8'!A:B,2,FALSE)</f>
        <v>7</v>
      </c>
      <c r="F242">
        <f t="shared" si="12"/>
        <v>7</v>
      </c>
      <c r="G242">
        <f t="shared" si="13"/>
        <v>4</v>
      </c>
      <c r="H242">
        <f>VLOOKUP(A242,'82'!A:D,3,FALSE)</f>
        <v>2</v>
      </c>
      <c r="I242">
        <f>VLOOKUP(A242,vivitek!A:B,2,FALSE)</f>
        <v>15</v>
      </c>
      <c r="J242">
        <f t="shared" si="14"/>
        <v>17</v>
      </c>
      <c r="K242">
        <f t="shared" si="15"/>
        <v>13</v>
      </c>
    </row>
    <row r="243" spans="1:11" x14ac:dyDescent="0.25">
      <c r="A243" t="s">
        <v>58</v>
      </c>
      <c r="B243" t="s">
        <v>1</v>
      </c>
      <c r="C243">
        <v>6</v>
      </c>
      <c r="E243">
        <f>VLOOKUP(A243,'X8'!A:B,2,FALSE)</f>
        <v>5</v>
      </c>
      <c r="F243">
        <f t="shared" si="12"/>
        <v>5</v>
      </c>
      <c r="G243">
        <f t="shared" si="13"/>
        <v>1</v>
      </c>
      <c r="I243">
        <f>VLOOKUP(A243,vivitek!A:B,2,FALSE)</f>
        <v>3</v>
      </c>
      <c r="J243">
        <f t="shared" si="14"/>
        <v>3</v>
      </c>
      <c r="K243">
        <f t="shared" si="15"/>
        <v>2</v>
      </c>
    </row>
    <row r="244" spans="1:11" x14ac:dyDescent="0.25">
      <c r="A244" t="s">
        <v>161</v>
      </c>
      <c r="B244" t="s">
        <v>285</v>
      </c>
      <c r="C244">
        <v>70</v>
      </c>
      <c r="D244">
        <f>VLOOKUP(A244,'X5'!A:B,2,FALSE)</f>
        <v>16</v>
      </c>
      <c r="F244">
        <f t="shared" si="12"/>
        <v>16</v>
      </c>
      <c r="G244">
        <f t="shared" si="13"/>
        <v>54</v>
      </c>
      <c r="H244">
        <f>VLOOKUP(A244,'82'!A:D,3,FALSE)</f>
        <v>16</v>
      </c>
      <c r="I244">
        <f>VLOOKUP(A244,vivitek!A:B,2,FALSE)</f>
        <v>76</v>
      </c>
      <c r="J244">
        <f t="shared" si="14"/>
        <v>92</v>
      </c>
      <c r="K244">
        <f t="shared" si="15"/>
        <v>38</v>
      </c>
    </row>
    <row r="245" spans="1:11" x14ac:dyDescent="0.25">
      <c r="A245" t="s">
        <v>167</v>
      </c>
      <c r="B245" t="s">
        <v>285</v>
      </c>
      <c r="C245">
        <v>41</v>
      </c>
      <c r="E245">
        <f>VLOOKUP(A245,'X8'!A:B,2,FALSE)</f>
        <v>29</v>
      </c>
      <c r="F245">
        <f t="shared" si="12"/>
        <v>29</v>
      </c>
      <c r="G245">
        <f t="shared" si="13"/>
        <v>12</v>
      </c>
      <c r="H245">
        <f>VLOOKUP(A245,'82'!A:D,3,FALSE)</f>
        <v>8</v>
      </c>
      <c r="I245">
        <f>VLOOKUP(A245,vivitek!A:B,2,FALSE)</f>
        <v>16</v>
      </c>
      <c r="J245">
        <f t="shared" si="14"/>
        <v>24</v>
      </c>
      <c r="K245">
        <f t="shared" si="15"/>
        <v>12</v>
      </c>
    </row>
    <row r="246" spans="1:11" x14ac:dyDescent="0.25">
      <c r="A246" t="s">
        <v>52</v>
      </c>
      <c r="B246" t="s">
        <v>3</v>
      </c>
      <c r="C246">
        <v>7</v>
      </c>
      <c r="E246">
        <f>VLOOKUP(A246,'X8'!A:B,2,FALSE)</f>
        <v>2</v>
      </c>
      <c r="F246">
        <f t="shared" si="12"/>
        <v>2</v>
      </c>
      <c r="G246">
        <f t="shared" si="13"/>
        <v>5</v>
      </c>
      <c r="H246">
        <f>VLOOKUP(A246,'82'!A:D,3,FALSE)</f>
        <v>2</v>
      </c>
      <c r="I246">
        <f>VLOOKUP(A246,vivitek!A:B,2,FALSE)</f>
        <v>17</v>
      </c>
      <c r="J246">
        <f t="shared" si="14"/>
        <v>19</v>
      </c>
      <c r="K246">
        <f t="shared" si="15"/>
        <v>14</v>
      </c>
    </row>
    <row r="247" spans="1:11" x14ac:dyDescent="0.25">
      <c r="A247" t="s">
        <v>232</v>
      </c>
      <c r="B247" t="s">
        <v>2</v>
      </c>
      <c r="C247">
        <v>17</v>
      </c>
      <c r="E247">
        <f>VLOOKUP(A247,'X8'!A:B,2,FALSE)</f>
        <v>22</v>
      </c>
      <c r="F247">
        <f t="shared" si="12"/>
        <v>22</v>
      </c>
      <c r="G247">
        <f t="shared" si="13"/>
        <v>-5</v>
      </c>
      <c r="H247">
        <f>VLOOKUP(A247,'82'!A:D,3,FALSE)</f>
        <v>4</v>
      </c>
      <c r="I247">
        <f>VLOOKUP(A247,vivitek!A:B,2,FALSE)</f>
        <v>13</v>
      </c>
      <c r="J247">
        <f t="shared" si="14"/>
        <v>17</v>
      </c>
      <c r="K247">
        <f t="shared" si="15"/>
        <v>22</v>
      </c>
    </row>
    <row r="248" spans="1:11" x14ac:dyDescent="0.25">
      <c r="A248" t="s">
        <v>163</v>
      </c>
      <c r="B248" t="s">
        <v>285</v>
      </c>
      <c r="C248">
        <v>54</v>
      </c>
      <c r="D248">
        <f>VLOOKUP(A248,'X5'!A:B,2,FALSE)</f>
        <v>13</v>
      </c>
      <c r="F248">
        <f t="shared" si="12"/>
        <v>13</v>
      </c>
      <c r="G248">
        <f t="shared" si="13"/>
        <v>41</v>
      </c>
      <c r="H248">
        <f>VLOOKUP(A248,'82'!A:D,3,FALSE)</f>
        <v>13</v>
      </c>
      <c r="I248">
        <f>VLOOKUP(A248,vivitek!A:B,2,FALSE)</f>
        <v>37</v>
      </c>
      <c r="J248">
        <f t="shared" si="14"/>
        <v>50</v>
      </c>
      <c r="K248">
        <f t="shared" si="15"/>
        <v>9</v>
      </c>
    </row>
    <row r="249" spans="1:11" x14ac:dyDescent="0.25">
      <c r="A249" t="s">
        <v>86</v>
      </c>
      <c r="B249" t="s">
        <v>267</v>
      </c>
      <c r="C249">
        <v>6</v>
      </c>
      <c r="F249">
        <f t="shared" si="12"/>
        <v>0</v>
      </c>
      <c r="G249">
        <f t="shared" si="13"/>
        <v>6</v>
      </c>
      <c r="H249">
        <f>VLOOKUP(A249,'82'!A:D,3,FALSE)</f>
        <v>1</v>
      </c>
      <c r="I249">
        <f>VLOOKUP(A249,vivitek!A:B,2,FALSE)</f>
        <v>9</v>
      </c>
      <c r="J249">
        <f t="shared" si="14"/>
        <v>10</v>
      </c>
      <c r="K249">
        <f t="shared" si="15"/>
        <v>4</v>
      </c>
    </row>
    <row r="250" spans="1:11" x14ac:dyDescent="0.25">
      <c r="A250" t="s">
        <v>128</v>
      </c>
      <c r="B250" t="s">
        <v>269</v>
      </c>
      <c r="C250">
        <v>6</v>
      </c>
      <c r="E250">
        <f>VLOOKUP(A250,'X8'!A:B,2,FALSE)</f>
        <v>2</v>
      </c>
      <c r="F250">
        <f t="shared" si="12"/>
        <v>2</v>
      </c>
      <c r="G250">
        <f t="shared" si="13"/>
        <v>4</v>
      </c>
      <c r="I250">
        <f>VLOOKUP(A250,vivitek!A:B,2,FALSE)</f>
        <v>3</v>
      </c>
      <c r="J250">
        <f t="shared" si="14"/>
        <v>3</v>
      </c>
      <c r="K250">
        <f t="shared" si="15"/>
        <v>-1</v>
      </c>
    </row>
    <row r="251" spans="1:11" x14ac:dyDescent="0.25">
      <c r="A251" t="s">
        <v>112</v>
      </c>
      <c r="B251" t="s">
        <v>5</v>
      </c>
      <c r="C251">
        <v>10</v>
      </c>
      <c r="D251">
        <f>VLOOKUP(A251,'X5'!A:B,2,FALSE)</f>
        <v>1</v>
      </c>
      <c r="E251">
        <f>VLOOKUP(A251,'X8'!A:B,2,FALSE)</f>
        <v>10</v>
      </c>
      <c r="F251">
        <f t="shared" si="12"/>
        <v>11</v>
      </c>
      <c r="G251">
        <f t="shared" si="13"/>
        <v>-1</v>
      </c>
      <c r="H251">
        <f>VLOOKUP(A251,'82'!A:D,3,FALSE)</f>
        <v>4</v>
      </c>
      <c r="I251">
        <f>VLOOKUP(A251,vivitek!A:B,2,FALSE)</f>
        <v>6</v>
      </c>
      <c r="J251">
        <f t="shared" si="14"/>
        <v>10</v>
      </c>
      <c r="K251">
        <f t="shared" si="15"/>
        <v>11</v>
      </c>
    </row>
    <row r="252" spans="1:11" x14ac:dyDescent="0.25">
      <c r="A252" t="s">
        <v>164</v>
      </c>
      <c r="B252" t="s">
        <v>285</v>
      </c>
      <c r="C252">
        <v>67</v>
      </c>
      <c r="D252">
        <f>VLOOKUP(A252,'X5'!A:B,2,FALSE)</f>
        <v>13</v>
      </c>
      <c r="F252">
        <f t="shared" si="12"/>
        <v>13</v>
      </c>
      <c r="G252">
        <f t="shared" si="13"/>
        <v>54</v>
      </c>
      <c r="H252">
        <f>VLOOKUP(A252,'82'!A:D,3,FALSE)</f>
        <v>14</v>
      </c>
      <c r="I252">
        <f>VLOOKUP(A252,vivitek!A:B,2,FALSE)</f>
        <v>35</v>
      </c>
      <c r="J252">
        <f t="shared" si="14"/>
        <v>49</v>
      </c>
      <c r="K252">
        <f t="shared" si="15"/>
        <v>-5</v>
      </c>
    </row>
    <row r="253" spans="1:11" x14ac:dyDescent="0.25">
      <c r="A253" t="s">
        <v>235</v>
      </c>
      <c r="B253" t="s">
        <v>2</v>
      </c>
      <c r="C253">
        <v>27</v>
      </c>
      <c r="E253">
        <f>VLOOKUP(A253,'X8'!A:B,2,FALSE)</f>
        <v>3</v>
      </c>
      <c r="F253">
        <f t="shared" si="12"/>
        <v>3</v>
      </c>
      <c r="G253">
        <f t="shared" si="13"/>
        <v>24</v>
      </c>
      <c r="H253">
        <f>VLOOKUP(A253,'82'!A:D,3,FALSE)</f>
        <v>3</v>
      </c>
      <c r="I253">
        <f>VLOOKUP(A253,vivitek!A:B,2,FALSE)</f>
        <v>14</v>
      </c>
      <c r="J253">
        <f t="shared" si="14"/>
        <v>17</v>
      </c>
      <c r="K253">
        <f t="shared" si="15"/>
        <v>-7</v>
      </c>
    </row>
    <row r="254" spans="1:11" x14ac:dyDescent="0.25">
      <c r="A254" t="s">
        <v>240</v>
      </c>
      <c r="B254" t="s">
        <v>2</v>
      </c>
      <c r="C254">
        <v>52</v>
      </c>
      <c r="E254">
        <f>VLOOKUP(A254,'X8'!A:B,2,FALSE)</f>
        <v>20</v>
      </c>
      <c r="F254">
        <f t="shared" si="12"/>
        <v>20</v>
      </c>
      <c r="G254">
        <f t="shared" si="13"/>
        <v>32</v>
      </c>
      <c r="H254">
        <f>VLOOKUP(A254,'82'!A:D,3,FALSE)</f>
        <v>10</v>
      </c>
      <c r="I254">
        <f>VLOOKUP(A254,vivitek!A:B,2,FALSE)</f>
        <v>30</v>
      </c>
      <c r="J254">
        <f t="shared" si="14"/>
        <v>40</v>
      </c>
      <c r="K254">
        <f t="shared" si="15"/>
        <v>8</v>
      </c>
    </row>
    <row r="255" spans="1:11" x14ac:dyDescent="0.25">
      <c r="A255" t="s">
        <v>129</v>
      </c>
      <c r="B255" t="s">
        <v>269</v>
      </c>
      <c r="C255">
        <v>36</v>
      </c>
      <c r="E255">
        <f>VLOOKUP(A255,'X8'!A:B,2,FALSE)</f>
        <v>27</v>
      </c>
      <c r="F255">
        <f t="shared" si="12"/>
        <v>27</v>
      </c>
      <c r="G255">
        <f t="shared" si="13"/>
        <v>9</v>
      </c>
      <c r="J255">
        <f t="shared" si="14"/>
        <v>0</v>
      </c>
      <c r="K255">
        <f t="shared" si="15"/>
        <v>-9</v>
      </c>
    </row>
    <row r="256" spans="1:11" x14ac:dyDescent="0.25">
      <c r="A256" t="s">
        <v>38</v>
      </c>
      <c r="B256" t="s">
        <v>266</v>
      </c>
      <c r="C256">
        <v>49</v>
      </c>
      <c r="F256">
        <f t="shared" si="12"/>
        <v>0</v>
      </c>
      <c r="G256">
        <f t="shared" si="13"/>
        <v>49</v>
      </c>
      <c r="J256">
        <f t="shared" si="14"/>
        <v>0</v>
      </c>
      <c r="K256">
        <f t="shared" si="15"/>
        <v>-49</v>
      </c>
    </row>
    <row r="257" spans="1:11" x14ac:dyDescent="0.25">
      <c r="A257" t="s">
        <v>216</v>
      </c>
      <c r="B257" t="s">
        <v>283</v>
      </c>
      <c r="C257">
        <v>6</v>
      </c>
      <c r="F257">
        <f t="shared" si="12"/>
        <v>0</v>
      </c>
      <c r="G257">
        <f t="shared" si="13"/>
        <v>6</v>
      </c>
      <c r="H257">
        <f>VLOOKUP(A257,'82'!A:D,3,FALSE)</f>
        <v>1</v>
      </c>
      <c r="I257">
        <f>VLOOKUP(A257,vivitek!A:B,2,FALSE)</f>
        <v>5</v>
      </c>
      <c r="J257">
        <f t="shared" si="14"/>
        <v>6</v>
      </c>
      <c r="K257">
        <f t="shared" si="15"/>
        <v>0</v>
      </c>
    </row>
    <row r="258" spans="1:11" x14ac:dyDescent="0.25">
      <c r="A258" t="s">
        <v>234</v>
      </c>
      <c r="B258" t="s">
        <v>2</v>
      </c>
      <c r="C258">
        <v>39</v>
      </c>
      <c r="E258">
        <f>VLOOKUP(A258,'X8'!A:B,2,FALSE)</f>
        <v>8</v>
      </c>
      <c r="F258">
        <f t="shared" si="12"/>
        <v>8</v>
      </c>
      <c r="G258">
        <f t="shared" si="13"/>
        <v>31</v>
      </c>
      <c r="H258">
        <f>VLOOKUP(A258,'82'!A:D,3,FALSE)</f>
        <v>8</v>
      </c>
      <c r="I258">
        <f>VLOOKUP(A258,vivitek!A:B,2,FALSE)</f>
        <v>29</v>
      </c>
      <c r="J258">
        <f t="shared" si="14"/>
        <v>37</v>
      </c>
      <c r="K258">
        <f t="shared" si="15"/>
        <v>6</v>
      </c>
    </row>
    <row r="259" spans="1:11" x14ac:dyDescent="0.25">
      <c r="A259" t="s">
        <v>143</v>
      </c>
      <c r="B259" t="s">
        <v>276</v>
      </c>
      <c r="C259">
        <v>4</v>
      </c>
      <c r="E259">
        <f>VLOOKUP(A259,'X8'!A:B,2,FALSE)</f>
        <v>3</v>
      </c>
      <c r="F259">
        <f t="shared" ref="F259:F270" si="16">D259+E259</f>
        <v>3</v>
      </c>
      <c r="G259">
        <f t="shared" ref="G259:G270" si="17">C259-F259</f>
        <v>1</v>
      </c>
      <c r="H259">
        <f>VLOOKUP(A259,'82'!A:D,3,FALSE)</f>
        <v>1</v>
      </c>
      <c r="J259">
        <f t="shared" ref="J259:J270" si="18">H259+I259</f>
        <v>1</v>
      </c>
      <c r="K259">
        <f t="shared" ref="K259:K270" si="19">J259-G259</f>
        <v>0</v>
      </c>
    </row>
    <row r="260" spans="1:11" x14ac:dyDescent="0.25">
      <c r="A260" t="s">
        <v>213</v>
      </c>
      <c r="B260" t="s">
        <v>283</v>
      </c>
      <c r="C260">
        <v>28</v>
      </c>
      <c r="F260">
        <f t="shared" si="16"/>
        <v>0</v>
      </c>
      <c r="G260">
        <f t="shared" si="17"/>
        <v>28</v>
      </c>
      <c r="H260">
        <f>VLOOKUP(A260,'82'!A:D,3,FALSE)</f>
        <v>6</v>
      </c>
      <c r="I260">
        <f>VLOOKUP(A260,vivitek!A:B,2,FALSE)</f>
        <v>19</v>
      </c>
      <c r="J260">
        <f t="shared" si="18"/>
        <v>25</v>
      </c>
      <c r="K260">
        <f t="shared" si="19"/>
        <v>-3</v>
      </c>
    </row>
    <row r="261" spans="1:11" x14ac:dyDescent="0.25">
      <c r="A261" t="s">
        <v>214</v>
      </c>
      <c r="B261" t="s">
        <v>283</v>
      </c>
      <c r="C261">
        <v>17</v>
      </c>
      <c r="D261">
        <f>VLOOKUP(A261,'X5'!A:B,2,FALSE)</f>
        <v>3</v>
      </c>
      <c r="E261">
        <f>VLOOKUP(A261,'X8'!A:B,2,FALSE)</f>
        <v>7</v>
      </c>
      <c r="F261">
        <f t="shared" si="16"/>
        <v>10</v>
      </c>
      <c r="G261">
        <f t="shared" si="17"/>
        <v>7</v>
      </c>
      <c r="H261">
        <f>VLOOKUP(A261,'82'!A:D,3,FALSE)</f>
        <v>1</v>
      </c>
      <c r="I261">
        <f>VLOOKUP(A261,vivitek!A:B,2,FALSE)</f>
        <v>8</v>
      </c>
      <c r="J261">
        <f t="shared" si="18"/>
        <v>9</v>
      </c>
      <c r="K261">
        <f t="shared" si="19"/>
        <v>2</v>
      </c>
    </row>
    <row r="262" spans="1:11" x14ac:dyDescent="0.25">
      <c r="A262" t="s">
        <v>172</v>
      </c>
      <c r="B262" t="s">
        <v>277</v>
      </c>
      <c r="C262">
        <v>12</v>
      </c>
      <c r="E262">
        <f>VLOOKUP(A262,'X8'!A:B,2,FALSE)</f>
        <v>5</v>
      </c>
      <c r="F262">
        <f t="shared" si="16"/>
        <v>5</v>
      </c>
      <c r="G262">
        <f t="shared" si="17"/>
        <v>7</v>
      </c>
      <c r="H262">
        <f>VLOOKUP(A262,'82'!A:D,3,FALSE)</f>
        <v>2</v>
      </c>
      <c r="I262">
        <f>VLOOKUP(A262,vivitek!A:B,2,FALSE)</f>
        <v>7</v>
      </c>
      <c r="J262">
        <f t="shared" si="18"/>
        <v>9</v>
      </c>
      <c r="K262">
        <f t="shared" si="19"/>
        <v>2</v>
      </c>
    </row>
    <row r="263" spans="1:11" x14ac:dyDescent="0.25">
      <c r="A263" t="s">
        <v>131</v>
      </c>
      <c r="B263" t="s">
        <v>269</v>
      </c>
      <c r="C263">
        <v>64</v>
      </c>
      <c r="D263">
        <f>VLOOKUP(A263,'X5'!A:B,2,FALSE)</f>
        <v>11</v>
      </c>
      <c r="F263">
        <f t="shared" si="16"/>
        <v>11</v>
      </c>
      <c r="G263">
        <f t="shared" si="17"/>
        <v>53</v>
      </c>
      <c r="H263">
        <f>VLOOKUP(A263,'82'!A:D,3,FALSE)</f>
        <v>11</v>
      </c>
      <c r="I263">
        <f>VLOOKUP(A263,vivitek!A:B,2,FALSE)</f>
        <v>36</v>
      </c>
      <c r="J263">
        <f t="shared" si="18"/>
        <v>47</v>
      </c>
      <c r="K263">
        <f t="shared" si="19"/>
        <v>-6</v>
      </c>
    </row>
    <row r="264" spans="1:11" x14ac:dyDescent="0.25">
      <c r="A264" t="s">
        <v>130</v>
      </c>
      <c r="B264" t="s">
        <v>269</v>
      </c>
      <c r="C264">
        <v>46</v>
      </c>
      <c r="E264">
        <f>VLOOKUP(A264,'X8'!A:B,2,FALSE)</f>
        <v>26</v>
      </c>
      <c r="F264">
        <f t="shared" si="16"/>
        <v>26</v>
      </c>
      <c r="G264">
        <f t="shared" si="17"/>
        <v>20</v>
      </c>
      <c r="H264">
        <f>VLOOKUP(A264,'82'!A:D,3,FALSE)</f>
        <v>10</v>
      </c>
      <c r="I264">
        <f>VLOOKUP(A264,vivitek!A:B,2,FALSE)</f>
        <v>30</v>
      </c>
      <c r="J264">
        <f t="shared" si="18"/>
        <v>40</v>
      </c>
      <c r="K264">
        <f t="shared" si="19"/>
        <v>20</v>
      </c>
    </row>
    <row r="265" spans="1:11" x14ac:dyDescent="0.25">
      <c r="A265" t="s">
        <v>246</v>
      </c>
      <c r="B265" t="s">
        <v>286</v>
      </c>
      <c r="C265">
        <v>75</v>
      </c>
      <c r="D265">
        <f>VLOOKUP(A265,'X5'!A:B,2,FALSE)</f>
        <v>16</v>
      </c>
      <c r="E265">
        <f>VLOOKUP(A265,'X8'!A:B,2,FALSE)</f>
        <v>15</v>
      </c>
      <c r="F265">
        <f t="shared" si="16"/>
        <v>31</v>
      </c>
      <c r="G265">
        <f t="shared" si="17"/>
        <v>44</v>
      </c>
      <c r="H265">
        <f>VLOOKUP(A265,'82'!A:D,3,FALSE)</f>
        <v>16</v>
      </c>
      <c r="I265">
        <f>VLOOKUP(A265,vivitek!A:B,2,FALSE)</f>
        <v>10</v>
      </c>
      <c r="J265">
        <f t="shared" si="18"/>
        <v>26</v>
      </c>
      <c r="K265">
        <f t="shared" si="19"/>
        <v>-18</v>
      </c>
    </row>
    <row r="266" spans="1:11" x14ac:dyDescent="0.25">
      <c r="A266" t="s">
        <v>241</v>
      </c>
      <c r="B266" t="s">
        <v>286</v>
      </c>
      <c r="C266">
        <v>100</v>
      </c>
      <c r="D266">
        <f>VLOOKUP(A266,'X5'!A:B,2,FALSE)</f>
        <v>17</v>
      </c>
      <c r="E266">
        <f>VLOOKUP(A266,'X8'!A:B,2,FALSE)</f>
        <v>54</v>
      </c>
      <c r="F266">
        <f t="shared" si="16"/>
        <v>71</v>
      </c>
      <c r="G266">
        <f t="shared" si="17"/>
        <v>29</v>
      </c>
      <c r="H266">
        <f>VLOOKUP(A266,'82'!A:D,3,FALSE)</f>
        <v>18</v>
      </c>
      <c r="I266">
        <f>VLOOKUP(A266,vivitek!A:B,2,FALSE)</f>
        <v>30</v>
      </c>
      <c r="J266">
        <f t="shared" si="18"/>
        <v>48</v>
      </c>
      <c r="K266">
        <f t="shared" si="19"/>
        <v>19</v>
      </c>
    </row>
    <row r="267" spans="1:11" x14ac:dyDescent="0.25">
      <c r="A267" t="s">
        <v>78</v>
      </c>
      <c r="B267" t="s">
        <v>278</v>
      </c>
      <c r="C267">
        <v>62</v>
      </c>
      <c r="E267">
        <f>VLOOKUP(A267,'X8'!A:B,2,FALSE)</f>
        <v>54</v>
      </c>
      <c r="F267">
        <f t="shared" si="16"/>
        <v>54</v>
      </c>
      <c r="G267">
        <f t="shared" si="17"/>
        <v>8</v>
      </c>
      <c r="H267">
        <f>VLOOKUP(A267,'82'!A:D,3,FALSE)</f>
        <v>10</v>
      </c>
      <c r="I267">
        <f>VLOOKUP(A267,vivitek!A:B,2,FALSE)</f>
        <v>1</v>
      </c>
      <c r="J267">
        <f t="shared" si="18"/>
        <v>11</v>
      </c>
      <c r="K267">
        <f t="shared" si="19"/>
        <v>3</v>
      </c>
    </row>
    <row r="268" spans="1:11" x14ac:dyDescent="0.25">
      <c r="A268" t="s">
        <v>71</v>
      </c>
      <c r="B268" t="s">
        <v>278</v>
      </c>
      <c r="C268">
        <v>65</v>
      </c>
      <c r="E268">
        <f>VLOOKUP(A268,'X8'!A:B,2,FALSE)</f>
        <v>40</v>
      </c>
      <c r="F268">
        <f t="shared" si="16"/>
        <v>40</v>
      </c>
      <c r="G268">
        <f t="shared" si="17"/>
        <v>25</v>
      </c>
      <c r="H268">
        <f>VLOOKUP(A268,'82'!A:D,3,FALSE)</f>
        <v>12</v>
      </c>
      <c r="I268">
        <f>VLOOKUP(A268,vivitek!A:B,2,FALSE)</f>
        <v>35</v>
      </c>
      <c r="J268">
        <f t="shared" si="18"/>
        <v>47</v>
      </c>
      <c r="K268">
        <f t="shared" si="19"/>
        <v>22</v>
      </c>
    </row>
    <row r="269" spans="1:11" x14ac:dyDescent="0.25">
      <c r="A269" t="s">
        <v>247</v>
      </c>
      <c r="B269" t="s">
        <v>286</v>
      </c>
      <c r="C269">
        <v>90</v>
      </c>
      <c r="D269">
        <f>VLOOKUP(A269,'X5'!A:B,2,FALSE)</f>
        <v>19</v>
      </c>
      <c r="E269">
        <f>VLOOKUP(A269,'X8'!A:B,2,FALSE)</f>
        <v>15</v>
      </c>
      <c r="F269">
        <f t="shared" si="16"/>
        <v>34</v>
      </c>
      <c r="G269">
        <f t="shared" si="17"/>
        <v>56</v>
      </c>
      <c r="H269">
        <f>VLOOKUP(A269,'82'!A:D,3,FALSE)</f>
        <v>16</v>
      </c>
      <c r="I269">
        <f>VLOOKUP(A269,vivitek!A:B,2,FALSE)</f>
        <v>82</v>
      </c>
      <c r="J269">
        <f t="shared" si="18"/>
        <v>98</v>
      </c>
      <c r="K269">
        <f t="shared" si="19"/>
        <v>42</v>
      </c>
    </row>
    <row r="270" spans="1:11" x14ac:dyDescent="0.25">
      <c r="A270" t="s">
        <v>242</v>
      </c>
      <c r="B270" t="s">
        <v>286</v>
      </c>
      <c r="C270">
        <v>51</v>
      </c>
      <c r="D270">
        <f>VLOOKUP(A270,'X5'!A:B,2,FALSE)</f>
        <v>12</v>
      </c>
      <c r="E270">
        <f>VLOOKUP(A270,'X8'!A:B,2,FALSE)</f>
        <v>42</v>
      </c>
      <c r="F270">
        <f t="shared" si="16"/>
        <v>54</v>
      </c>
      <c r="G270">
        <f t="shared" si="17"/>
        <v>-3</v>
      </c>
      <c r="H270">
        <f>VLOOKUP(A270,'82'!A:D,3,FALSE)</f>
        <v>12</v>
      </c>
      <c r="I270">
        <f>VLOOKUP(A270,vivitek!A:B,2,FALSE)</f>
        <v>32</v>
      </c>
      <c r="J270">
        <f t="shared" si="18"/>
        <v>44</v>
      </c>
      <c r="K270">
        <f t="shared" si="19"/>
        <v>47</v>
      </c>
    </row>
    <row r="271" spans="1:11" x14ac:dyDescent="0.25">
      <c r="C271">
        <f>SUM(C2:C270)</f>
        <v>10464</v>
      </c>
      <c r="G271">
        <f>SUMIF(G2:G270,"&gt;0")</f>
        <v>5692</v>
      </c>
      <c r="I271">
        <f>SUM(I2:I270)</f>
        <v>5665</v>
      </c>
    </row>
    <row r="272" spans="1:11" x14ac:dyDescent="0.25">
      <c r="G272">
        <f>SUMIF(G2:G270,"&lt;0")</f>
        <v>-132</v>
      </c>
    </row>
  </sheetData>
  <sortState ref="A2:E285">
    <sortCondition ref="A2:A285"/>
  </sortState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82</vt:lpstr>
      <vt:lpstr>X5</vt:lpstr>
      <vt:lpstr>X8</vt:lpstr>
      <vt:lpstr>vivitek</vt:lpstr>
      <vt:lpstr>班級數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windextw</dc:creator>
  <cp:lastModifiedBy>am8454</cp:lastModifiedBy>
  <dcterms:created xsi:type="dcterms:W3CDTF">2015-09-16T23:40:08Z</dcterms:created>
  <dcterms:modified xsi:type="dcterms:W3CDTF">2015-09-30T06:46:18Z</dcterms:modified>
</cp:coreProperties>
</file>